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56" windowWidth="15252" windowHeight="8688" firstSheet="1" activeTab="4"/>
  </bookViews>
  <sheets>
    <sheet name="недвижимое" sheetId="2" r:id="rId1"/>
    <sheet name="движимое 01.01.2024" sheetId="12" r:id="rId2"/>
    <sheet name="недвижимое 01.01.2024" sheetId="11" r:id="rId3"/>
    <sheet name="движ.казна на 01.01.2024" sheetId="5" r:id="rId4"/>
    <sheet name="недвиж. казна 01.01.2024" sheetId="6" r:id="rId5"/>
    <sheet name="Лист1" sheetId="13" r:id="rId6"/>
  </sheets>
  <calcPr calcId="124519" refMode="R1C1"/>
</workbook>
</file>

<file path=xl/calcChain.xml><?xml version="1.0" encoding="utf-8"?>
<calcChain xmlns="http://schemas.openxmlformats.org/spreadsheetml/2006/main">
  <c r="H410" i="12"/>
  <c r="G410"/>
  <c r="H409"/>
  <c r="G409"/>
  <c r="H396"/>
  <c r="G396"/>
  <c r="H512" i="6"/>
  <c r="G512"/>
  <c r="H133" i="5"/>
  <c r="G133"/>
  <c r="H24" i="11"/>
  <c r="G24"/>
  <c r="G167"/>
  <c r="H167"/>
  <c r="H10" i="12" l="1"/>
  <c r="G10"/>
  <c r="H131" i="2"/>
  <c r="G131"/>
  <c r="G281"/>
  <c r="H281"/>
  <c r="H282" s="1"/>
  <c r="G282" l="1"/>
</calcChain>
</file>

<file path=xl/sharedStrings.xml><?xml version="1.0" encoding="utf-8"?>
<sst xmlns="http://schemas.openxmlformats.org/spreadsheetml/2006/main" count="4710" uniqueCount="1432">
  <si>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</si>
  <si>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</si>
  <si>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</si>
  <si>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</si>
  <si>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(МУП Теплосели) Здание котельной №2</t>
  </si>
  <si>
    <t>(МУП Теплосели) Здание котельной №3</t>
  </si>
  <si>
    <t>(МУП Теплосели) Здание котельной №4</t>
  </si>
  <si>
    <t>(МУП Теплосели) Здание котельной №7</t>
  </si>
  <si>
    <t>(МУП Теплосели) Здание котельной №8</t>
  </si>
  <si>
    <t>(МУП Теплосети) Трубопровод тепл\сет кот 4</t>
  </si>
  <si>
    <t>(ООО Суров. Водоканал) Скважина 30м на станции 1-го подъема водозабора</t>
  </si>
  <si>
    <t>Бюст с постаментом</t>
  </si>
  <si>
    <t>Гимнастический городок</t>
  </si>
  <si>
    <t>Гимнастический городок (ТОС Чудинка)</t>
  </si>
  <si>
    <t>Горка</t>
  </si>
  <si>
    <t>Детский игровой комплекс "Мини"</t>
  </si>
  <si>
    <t>здание проходной</t>
  </si>
  <si>
    <t>Карусель для маленьких</t>
  </si>
  <si>
    <t>линия эл. передач внутри полигона</t>
  </si>
  <si>
    <t>Ограждение котельной №2</t>
  </si>
  <si>
    <t>Ограждение полигона для временного хранения бытовых отходов</t>
  </si>
  <si>
    <t>ОС Юность 101,12</t>
  </si>
  <si>
    <t>Памятник ликвидаторам радиационных аварий и катастроф из черного гранита</t>
  </si>
  <si>
    <t>Подъездная дорога из ж\б плит</t>
  </si>
  <si>
    <t>Скульптурная композиция "Волк и заяц"</t>
  </si>
  <si>
    <t>Скульптурная композиция "Кун-фу Панда"</t>
  </si>
  <si>
    <t>Скульптурная композиция "Львенок и Черепаха"</t>
  </si>
  <si>
    <t>Скульптурная композиция "Маша и медведь"</t>
  </si>
  <si>
    <t>Скульптурная композиция "Олень"</t>
  </si>
  <si>
    <t>Тротуарная дорожка в парке ХХV съезда КПСС МКР-1</t>
  </si>
  <si>
    <t xml:space="preserve">(Водоканал) Отстойник  перв. 3 ж\б </t>
  </si>
  <si>
    <t>Площадь протяженность и (или) иные параметры характеризующие физические свойства недвижимого имущества, (кв.м, м.)</t>
  </si>
  <si>
    <t>Сведения о правообладателе муниципального имущества  (балансодержатель имущества)</t>
  </si>
  <si>
    <t xml:space="preserve">Сведения об установленных в отношении муниципального имущества ограничениях </t>
  </si>
  <si>
    <t>Сведения о зданиях и помещениях, сооружениях, объектах инженерной инфраструктуры и незавершенного строительства</t>
  </si>
  <si>
    <t>Балансовая стоимость недвижимого имущества</t>
  </si>
  <si>
    <t>Амортизация</t>
  </si>
  <si>
    <t>Администрация городского поселения г.Суровикино</t>
  </si>
  <si>
    <t>Аренда ООО "Суровикинский Водоканал"</t>
  </si>
  <si>
    <t>Аренда ООО "Теплосети"</t>
  </si>
  <si>
    <t>Россия, Волгоградская область, г. Суровикино,г.Суровикино</t>
  </si>
  <si>
    <t>Россия, Волгоградская область, г. Суровикино,г.Суровикиноул.Островского (пер.Добрый - ул.Буденного)</t>
  </si>
  <si>
    <t xml:space="preserve">Щебеночное покрытие </t>
  </si>
  <si>
    <t xml:space="preserve">Тротуарная дорожка </t>
  </si>
  <si>
    <t>Россия, Волгоградская область, г. Суровикино,г.Суровикино  от ул.Горького до моста</t>
  </si>
  <si>
    <t xml:space="preserve">Россия, Волгоградская область, г. Суровикино,г.Суровикино МКР-1 </t>
  </si>
  <si>
    <t xml:space="preserve">Тротуар </t>
  </si>
  <si>
    <t>Россия, Волгоградская область, г. Суровикино,г.Суровикино   по ул. Октябрьской</t>
  </si>
  <si>
    <t>Россия, Волгоградская область, г. Суровикино,г.Суровикино  к МОУ СОШ №2</t>
  </si>
  <si>
    <t xml:space="preserve">Тротуар из брусчатки </t>
  </si>
  <si>
    <t>Россия, Волгоградская область, г. Суровикино,г.Суровикино   по ул.Ленина в центре города</t>
  </si>
  <si>
    <t xml:space="preserve">Россия, Волгоградская область, г. Суровикино,г.Суровикино  </t>
  </si>
  <si>
    <t xml:space="preserve">Россия, Волгоградская область, г. Суровикино,г.Суровикино        в парке МКК МКР-1  </t>
  </si>
  <si>
    <t>Россия, Волгоградская область, г. Суровикино,г.Суровикино     в парке МКК МКР-1</t>
  </si>
  <si>
    <t xml:space="preserve">Россия, Волгоградская область, г. Суровикино,г.Суровикино     в парке МКК МКР-1     </t>
  </si>
  <si>
    <t xml:space="preserve">Россия, Волгоградская область, г. Суровикино,г.Суровикино    в парке МКК МКР-1     </t>
  </si>
  <si>
    <t xml:space="preserve">Россия, Волгоградская область, г. Суровикино,г.Суровикино     в парке МКК МКР-1   </t>
  </si>
  <si>
    <t>Россия, Волгоградская область, г. Суровикино,г.Суровикино      в парке МКК МКР-1</t>
  </si>
  <si>
    <t>Песочница с грибом</t>
  </si>
  <si>
    <t xml:space="preserve">Россия, Волгоградская область, г. Суровикино,г.Суровикино (ТОС Гвардейский)  </t>
  </si>
  <si>
    <t xml:space="preserve">Россия, Волгоградская область, г. Суровикино,г.Суровикино </t>
  </si>
  <si>
    <t xml:space="preserve">Песочница </t>
  </si>
  <si>
    <t xml:space="preserve">Россия, Волгоградская область, г. Суровикино,г.Суровикино  (ТОС Зеленый угол) </t>
  </si>
  <si>
    <t>Ограждение</t>
  </si>
  <si>
    <t>Россия, Волгоградская область, г. Суровикино,г.Суровикино  в парке МКК</t>
  </si>
  <si>
    <t xml:space="preserve">Наружные сети водоснабжения </t>
  </si>
  <si>
    <t xml:space="preserve">Россия, Волгоградская область, г. Суровикино,г.Суровикино   по ул.набережная </t>
  </si>
  <si>
    <t xml:space="preserve">Россия, Волгоградская область, г. Суровикино,г.Суровикино   </t>
  </si>
  <si>
    <t>Качели двухместные</t>
  </si>
  <si>
    <t xml:space="preserve">Россия, Волгоградская область, г. Суровикино,г.Суровикино (ТОС Зеленый угол)   </t>
  </si>
  <si>
    <t>Россия, Волгоградская область, г. Суровикино,г.Суровикино  (ТОС Гвардейский)</t>
  </si>
  <si>
    <t xml:space="preserve">Качалка двухместная </t>
  </si>
  <si>
    <t xml:space="preserve">Россия, Волгоградская область, г. Суровикино,г.Суровикино (ТОС Зеленый угол)  </t>
  </si>
  <si>
    <t xml:space="preserve">Россия, Волгоградская область, г. Суровикино,г.Суровикино  (ТОС Гвардейский) </t>
  </si>
  <si>
    <t xml:space="preserve">Карусель 4-хместная </t>
  </si>
  <si>
    <t>Итого</t>
  </si>
  <si>
    <t xml:space="preserve">Россия, Волгоградская область, г. Суровикино,г.Суровикино,МКР -1 д. 44 </t>
  </si>
  <si>
    <t>Россия, Волгоградская область, г. Суровикино,г.Суровикино, Ленина</t>
  </si>
  <si>
    <t>Россия, Волгоградская область, г. Суровикино,г.Суровикино, МКР-2</t>
  </si>
  <si>
    <t>Россия, Волгоградская область, г. Суровикино,г.Суровикино, Орджоникидзе</t>
  </si>
  <si>
    <t>Россия, Волгоградская область, г. Суровикино,г.Суровикино, Новая</t>
  </si>
  <si>
    <t xml:space="preserve">Асфальтобетонная дорога </t>
  </si>
  <si>
    <t>Россия, Волгоградская область, г. Суровикино,г.Суровикино по ул.Горького</t>
  </si>
  <si>
    <t>1Газопровод</t>
  </si>
  <si>
    <t xml:space="preserve">Россия, Волгоградская область, г. Суровикино,г.Суровикино  по ул.Промышленная </t>
  </si>
  <si>
    <t>водопроводная сеть</t>
  </si>
  <si>
    <t>Россия, Волгоградская область, г. Суровикино,г.Суровикино ул.Автострадная</t>
  </si>
  <si>
    <t xml:space="preserve">Газопровод </t>
  </si>
  <si>
    <t xml:space="preserve">Россия, Волгоградская область, г. Суровикино,г.Суровикино  по пер. Мелиораторов </t>
  </si>
  <si>
    <t xml:space="preserve">Россия, Волгоградская область, г. Суровикино,г.Суровикино по ул. Промышленная </t>
  </si>
  <si>
    <t>Газопровод</t>
  </si>
  <si>
    <t>Россия, Волгоградская область, г. Суровикино,г.Суровикино  по ул.Береговая до д.101</t>
  </si>
  <si>
    <t>Россия, Волгоградская область, г. Суровикино,г.Суровикино к ж/д №180;182</t>
  </si>
  <si>
    <t xml:space="preserve">Водопровод </t>
  </si>
  <si>
    <t xml:space="preserve">Россия, Волгоградская область, г. Суровикино,г.Суровикино по ул.Новая </t>
  </si>
  <si>
    <t xml:space="preserve">Горка </t>
  </si>
  <si>
    <t>Россия, Волгоградская область, г. Суровикино,г.Суровикино   (ТОС Зеленый угол)</t>
  </si>
  <si>
    <t>Наименование движимого имущества</t>
  </si>
  <si>
    <t>Балансовая стоимость движимого имущества</t>
  </si>
  <si>
    <t>Сцена и ограждение у стадиона</t>
  </si>
  <si>
    <t>Туалет (ТОС Чудинка)</t>
  </si>
  <si>
    <t>скамья парковая</t>
  </si>
  <si>
    <t>Песочница "Катерок" (ТОС Новостройка)</t>
  </si>
  <si>
    <t>Плита бронзовая</t>
  </si>
  <si>
    <t>Качалка-балансир</t>
  </si>
  <si>
    <t>Качалка на пружине 2-х местная "Джип"</t>
  </si>
  <si>
    <t>Качели на деревянных стойках двойные</t>
  </si>
  <si>
    <t>Качели на металлических стойкахс жесткой подвеской</t>
  </si>
  <si>
    <t>Гандбольные ворота с сеткой</t>
  </si>
  <si>
    <t>2Гандбольные ворота с сеткой</t>
  </si>
  <si>
    <t>Световая фигура "Снеговик мальчик"</t>
  </si>
  <si>
    <t>Световая фигура "Снеговик девочка"</t>
  </si>
  <si>
    <t>Елка искуственная новогодняя</t>
  </si>
  <si>
    <t>Детский рукоход с брусьями и шведской стенкой</t>
  </si>
  <si>
    <t>Автопавильон малого типа с погрузкой</t>
  </si>
  <si>
    <t>Качели на деревянных стойках</t>
  </si>
  <si>
    <t>1Подвеска качели с сиденьем резиновым</t>
  </si>
  <si>
    <t>1 Тренажер</t>
  </si>
  <si>
    <t>Скамья парковая</t>
  </si>
  <si>
    <t>Световое панно из металла "Два Оленя и сани" 5,5м</t>
  </si>
  <si>
    <t>Световое панно "Дед Мороз" 2,5м</t>
  </si>
  <si>
    <t>Световое панно "Снегурочка" 2,5м</t>
  </si>
  <si>
    <t>Автопавильон "Детско-юношеская спортивная школа"</t>
  </si>
  <si>
    <t>Автопавильон малого типа с погрузкой (Чудинка-3)</t>
  </si>
  <si>
    <t>Остановочный павильон РТ-02</t>
  </si>
  <si>
    <t>(ООО "Теплосети") Въездные ворота котельная №2</t>
  </si>
  <si>
    <t>Автопавильон малого типа</t>
  </si>
  <si>
    <t>освещение по ул.Луговая</t>
  </si>
  <si>
    <t>Буквы с искуственным озеленением "Суровикино 1966"</t>
  </si>
  <si>
    <t>1Декоративная клумба "Цветок" у дк Юность</t>
  </si>
  <si>
    <t>2Декоративная клумба "Цветок" у дк Юность</t>
  </si>
  <si>
    <t>Качели двойные (ТОС Чудинка-1)</t>
  </si>
  <si>
    <t>Качели двойные (ТОС Зеленый угол)</t>
  </si>
  <si>
    <t>Детский игровой комплекс(ТОС Зеленый угол)</t>
  </si>
  <si>
    <t>Детская спортивная площадка в парке им XXV съезда КПСС</t>
  </si>
  <si>
    <t>(Водоканал)Водоводы обвязки ст. водозабор</t>
  </si>
  <si>
    <t>(Водоканал)Комплекс  о\с водопр</t>
  </si>
  <si>
    <t>(МУП Теплосети) Здание дер.мет</t>
  </si>
  <si>
    <t>2Подвеска качели с сиденьем(Зеленый угол)</t>
  </si>
  <si>
    <t>2Тренажер</t>
  </si>
  <si>
    <t>Гимнастический городок(дом 49)</t>
  </si>
  <si>
    <t>Гимнастический городок(ТОС Солнечный)</t>
  </si>
  <si>
    <t>Качалка балансир(ТОС Зеленый угол)</t>
  </si>
  <si>
    <t>линия эл. передач снаружии полигона</t>
  </si>
  <si>
    <t>Песочница с крышкой(ТОС Зеленый угол)</t>
  </si>
  <si>
    <t>песочница(дом 49)</t>
  </si>
  <si>
    <t>песочница(ТОС Солнечный)</t>
  </si>
  <si>
    <t>скамья (дом 49)</t>
  </si>
  <si>
    <t>скамья(ТОС Солнечный)</t>
  </si>
  <si>
    <t>Тротуарная дорожка в парке ХХV съезда КПСС (2)</t>
  </si>
  <si>
    <t>(МУП Теплосети) Котел Волга-Д-100 кат 9</t>
  </si>
  <si>
    <t>(МУП Теплосети)переплетная машина FELOOWES</t>
  </si>
  <si>
    <t>Электромагнитный теплосчетчик КМ -5-3-80\32</t>
  </si>
  <si>
    <t>Камера сервер TRENDnet-TV-iP110-internet(видеонаблюдение)</t>
  </si>
  <si>
    <t>Экскаватор ЭО-2101 инв.№ 01510005</t>
  </si>
  <si>
    <t>(Водоканал) ПЭВМ</t>
  </si>
  <si>
    <t>Пожарный гидрант ПГ-1500мм</t>
  </si>
  <si>
    <t>(МУП Теплосети)Шкаф ГРПШ-2У1 кот 8</t>
  </si>
  <si>
    <t>(МУП Теплосети)МФУ Canon Sensys MF4018</t>
  </si>
  <si>
    <t>(МУП Теплосети)Системный блок "Форвард" в сборе</t>
  </si>
  <si>
    <t>(МУП Теплосети)Ноутбук Lenovo</t>
  </si>
  <si>
    <t>(МУП Теплосети) счетчик газовый кот 9</t>
  </si>
  <si>
    <t>(МУП Теплосети) сигнализатор кот 9</t>
  </si>
  <si>
    <t>(МУП Теплосети) Оборудование котельной 3</t>
  </si>
  <si>
    <t>Водоканал) Счетчик холодной воды ДУ 200 2 подъем</t>
  </si>
  <si>
    <t>Автомашина ЗИЛ 131 А УРБ 2,5 бурстанок</t>
  </si>
  <si>
    <t>(МУП Теплосети) Фильтр ионообменный непрерывного действия  12*52 WS1RR3\4</t>
  </si>
  <si>
    <t>Косилка КСЛ-2,1 сегментная легкая</t>
  </si>
  <si>
    <t>4Системный блок  Aquarius Std W60S81</t>
  </si>
  <si>
    <t>МФУ лазерное LASER MFP I-SENSYS MF3010</t>
  </si>
  <si>
    <t>Сплит-система "SUBTROPIK"09(Захарова)</t>
  </si>
  <si>
    <t>2(ООО "Теплосети") Котел RS-A 100 (96кВТ) с автоматикой безопасности 9 кот</t>
  </si>
  <si>
    <t>ООО (Теплосети) Котел КСВ-0,63 стальной водогрейный без горелки СК 1308.90.00.00</t>
  </si>
  <si>
    <t>Насос ЭЦВ 6-16-110</t>
  </si>
  <si>
    <t>ООО "Водоканал" Насос ЭЦВ 6-10-140</t>
  </si>
  <si>
    <t>(ООО "Теплосети") Котел газовый водогрейный ВК-21 (КСВа-2,0 Гс) - (а) кот. №2</t>
  </si>
  <si>
    <t>(ООО "Теплосети") Котел газовый водогрейный ВК-21 (КСВа-2,0 Гс) - (б) кот. №2</t>
  </si>
  <si>
    <t>Погружной фикальный насос VXC/30/50</t>
  </si>
  <si>
    <t>Насос NKP-G 40-160/172/A/BAQE/7,5/2</t>
  </si>
  <si>
    <t>Насос NKP-G 32-125/130/A/BAQE/2.2/2</t>
  </si>
  <si>
    <t>(МУП Тепловые сети) Счетчик горячей воды ВСТН-40 - а</t>
  </si>
  <si>
    <t>(МУП Тепловые сети) Счетчик горячей воды ВСТН-40 - б</t>
  </si>
  <si>
    <t>(ООО Теплосети) Комплект средств управления "Режим-1"-а</t>
  </si>
  <si>
    <t>(ООО Теплосети) Комплект средств управления "Режим-1"-б</t>
  </si>
  <si>
    <t>Насосное оборудование NL 65/250</t>
  </si>
  <si>
    <t>Тахограф</t>
  </si>
  <si>
    <t>(ООО "Теплосети") Котел RS-A 100 (96кВТ) с автоматикой безопасности 9 кот</t>
  </si>
  <si>
    <t>2(МУП Теплосети) Котел стальной SK655-360 кот №8</t>
  </si>
  <si>
    <t>(МУП Теплосети) Насос NL150/250-22-4-12-50 Нz</t>
  </si>
  <si>
    <t>(99000000915)Агрегат  ЭЦВ 8-40-60</t>
  </si>
  <si>
    <t>(20131910173) Агрегат СМ 150-125-315б-4 5АМХ180S4 22 кВт</t>
  </si>
  <si>
    <t>Насос ЭЦВ 6-16-50</t>
  </si>
  <si>
    <t>Насосный агрегат СМ 80-50-200-4,4 кВт,1450 об/мин</t>
  </si>
  <si>
    <t>Насосный агрегат СМ 100-65-250-4,7,5 кВт,1450 об/мин</t>
  </si>
  <si>
    <t>измерительный комплекс газа СГ-ЭКз-Р-0,5-250</t>
  </si>
  <si>
    <t>Хоккейная коробка</t>
  </si>
  <si>
    <t>бокс для хранения инвентаря 4500ммх2000х2400</t>
  </si>
  <si>
    <t>оборудование спорт площадки</t>
  </si>
  <si>
    <t>Система видеонаблюдения в парке Аллея детства</t>
  </si>
  <si>
    <t>Плита газовая пер.Заводской 12/13</t>
  </si>
  <si>
    <t>Плита газовая ул.Октябрьская 41/5</t>
  </si>
  <si>
    <t>газовая колонка пер.Заводской 12/13</t>
  </si>
  <si>
    <t>Детский игровой комплекс</t>
  </si>
  <si>
    <t xml:space="preserve">(20131910108) Насос. СМ-150-125-315-4 на раме  под Аир 200М4 37кВт(Водоканал) </t>
  </si>
  <si>
    <t>(Водоканал) Портативный анализатор в лаборатории территория КОС</t>
  </si>
  <si>
    <t>(МУП Теплосети) Кассовый аппарат</t>
  </si>
  <si>
    <t>(МУП Теплосети) Компьютер</t>
  </si>
  <si>
    <t>(МУП Теплосети) Компьютер Celer D 347 \ Foxcon</t>
  </si>
  <si>
    <t>(МУП Теплосети) Компьютер Formoza</t>
  </si>
  <si>
    <t>(МУП Теплосети) Котел стальной SK655-360 кот №8</t>
  </si>
  <si>
    <t>(МУП Теплосети) Монитор  19 BenQ FP 93 GP</t>
  </si>
  <si>
    <t>(МУП Теплосети) Монитор  19 Samsung 943N KSB</t>
  </si>
  <si>
    <t>(МУП Теплосети) Насос циркулярный  кат 9</t>
  </si>
  <si>
    <t>(МУП Теплосети) Оборудование кательной 3</t>
  </si>
  <si>
    <t>(МУП Теплосети) Шкаф Гсго-2с/ВТ/ кот 2</t>
  </si>
  <si>
    <t>(МУП Теплосети) Шкаф Гсго-3-06 кот 4</t>
  </si>
  <si>
    <t>(МУП Теплосети)Пирометр-Питон кот 7</t>
  </si>
  <si>
    <t>(МУП Теплосети)Саог-100  кот 3</t>
  </si>
  <si>
    <t>(ООО "Суров. Водоканал") Весы электронные OHAUS РА 214С (210г, 0,1мг) в лаборато</t>
  </si>
  <si>
    <t>АТС Panasonik KX-TEM824 RUP(аналоговая гибридная  АТС 6х16 до 8х24 + 3 сист теле</t>
  </si>
  <si>
    <t>Видео рекорт(Digital Video Recorder "SEDVR-104S"(видеонаблюдение)</t>
  </si>
  <si>
    <t xml:space="preserve">Водоканал) Счетчик холодной воды ДУ 100 2 подъем </t>
  </si>
  <si>
    <t>газовая колонкаул.Октябрьская 41/5</t>
  </si>
  <si>
    <t>Камера видеонаблюдения ip-камера SunEyes SP-TM01EWP - в (адм. улица)</t>
  </si>
  <si>
    <t>Модем (бухгалтерия)</t>
  </si>
  <si>
    <t xml:space="preserve">Монитор  Lenovo LI2215 21.5 </t>
  </si>
  <si>
    <t>(Водоканал) Офисная мебель кабинет директора</t>
  </si>
  <si>
    <t>(Муп теплосети) стойка угловая со стеклом</t>
  </si>
  <si>
    <t>(Муп теплосети) стол компьтерный</t>
  </si>
  <si>
    <t>(Муп теплосети) Шкаф комбинированый</t>
  </si>
  <si>
    <t>1Шкаф архивный (Еременко)</t>
  </si>
  <si>
    <t>2Шкаф архивный (Ед.Р)</t>
  </si>
  <si>
    <t>Брошюратор RENZ</t>
  </si>
  <si>
    <t>Видеогирлянда</t>
  </si>
  <si>
    <t>Детское игровое оборудование</t>
  </si>
  <si>
    <t>Косилка ротационная навесная КРН-2,1</t>
  </si>
  <si>
    <t>Кресло руководителя  эргономичное SAMURAI S1,Черная сетка</t>
  </si>
  <si>
    <t>Кресло руководителя "Сенатор" (ткань, дерево коричневое)</t>
  </si>
  <si>
    <t>Кулер компрессорный 15L(низ)</t>
  </si>
  <si>
    <t>Микроволновая печь "Sinbo"</t>
  </si>
  <si>
    <t>Световой подвес</t>
  </si>
  <si>
    <t>Стол двухтумбовый (туалет)</t>
  </si>
  <si>
    <t>Стол письменный ( спорт клуб)</t>
  </si>
  <si>
    <t>Стол с ящиками (туалет)</t>
  </si>
  <si>
    <t>Телефон-радио "Панасоник КХ-TG 2511 RUS"</t>
  </si>
  <si>
    <t>Холодильник  "Бирюса-108"</t>
  </si>
  <si>
    <t>Шкаф бухгалтерский ШС 99.20 Эльбор 074</t>
  </si>
  <si>
    <t>Шкаф полочный (Ед.Р)</t>
  </si>
  <si>
    <t>Автопавильон малого типа(элеватор)</t>
  </si>
  <si>
    <t>Гимнастический городок (ТОС Чудинка-3)</t>
  </si>
  <si>
    <t>Детский игровой комплекс - Башня 1, лестница, горка 1</t>
  </si>
  <si>
    <t>Детский игровой комплекс - Башня 2, рукоход, спираль, шведская стенка</t>
  </si>
  <si>
    <t>Детский игровой комплекс - Башня 3, лиана, башня 4, горка, полубашня</t>
  </si>
  <si>
    <t>Детский Рукоход с брусьями и шведской стенкой</t>
  </si>
  <si>
    <t>Карусель</t>
  </si>
  <si>
    <t>Качалка на пружине "Рыбка"</t>
  </si>
  <si>
    <t>Качалка на пружине 2-х местная "Кораблик"</t>
  </si>
  <si>
    <t>Качели на металлических стойках двойные</t>
  </si>
  <si>
    <t>Книга "Взгляд скозь время"</t>
  </si>
  <si>
    <t>Сборник стихов Н.Лунева "Моя боль, моя радость"</t>
  </si>
  <si>
    <t>Световая фигура "Елочная игрушка" 200см на подст</t>
  </si>
  <si>
    <t>Световая фигура Герб</t>
  </si>
  <si>
    <t>Тротуар ТОС Забота</t>
  </si>
  <si>
    <t>Детский игровой комплекс -2 (ТОС Чудинка-1)</t>
  </si>
  <si>
    <t>Гараж ( кирпичный  )</t>
  </si>
  <si>
    <t>Здание администрации</t>
  </si>
  <si>
    <t>Электролиния В.Л.-0,4 К.В.</t>
  </si>
  <si>
    <t>К.Т.П. № 348 10/0,4 КВ с 160 КВА</t>
  </si>
  <si>
    <t>Тротуарная дорожка у адм.города</t>
  </si>
  <si>
    <t>Памятник В.И.Ленина</t>
  </si>
  <si>
    <t>Памятник обелиск</t>
  </si>
  <si>
    <t>Газопровод низкого давления</t>
  </si>
  <si>
    <t>от РП-3 ( уличное освещение) ж\бетон</t>
  </si>
  <si>
    <t>от РП-3 ( уличное освещение)дерев</t>
  </si>
  <si>
    <t>от РП-3 ( уличное освещение)дерев 1</t>
  </si>
  <si>
    <t>от Тп 41 ( уличное освещение)</t>
  </si>
  <si>
    <t>от Тп 42 ( уличное освещение) ж\бет</t>
  </si>
  <si>
    <t>от Тп 42 ( уличное освещение) дерев</t>
  </si>
  <si>
    <t>от Тп 45 ( уличное освещение) ж\бет</t>
  </si>
  <si>
    <t>от Тп 46 ( уличное освещение) дерев 1</t>
  </si>
  <si>
    <t>от Тп 46 ( уличное освещение) дерев 2</t>
  </si>
  <si>
    <t>от Тп 46 ( уличное освещение) ж\бет</t>
  </si>
  <si>
    <t>от Тп 52 ( уличное освещение) дерев</t>
  </si>
  <si>
    <t>от Тп 52 ( уличное освещение) дерев1</t>
  </si>
  <si>
    <t>от Тп 52 ( уличное освещение) ж\бетон</t>
  </si>
  <si>
    <t>от Тп 53 ( уличное освещение) дерев</t>
  </si>
  <si>
    <t>от Тп 53 ( уличное освещение) ж\бетон</t>
  </si>
  <si>
    <t>от ТП-124 ( уличное освещение)ж\бетон</t>
  </si>
  <si>
    <t>от ТП-372 ( уличное освещение)дерев</t>
  </si>
  <si>
    <t>от ТП-372 ( уличное освещение)дерев 1</t>
  </si>
  <si>
    <t>от ТП-372 ( уличное освещение)ж\бетон</t>
  </si>
  <si>
    <t>от ТП-501 ( уличное освещение)дер</t>
  </si>
  <si>
    <t>от ТП-501 ( уличное освещение)ж\бетон</t>
  </si>
  <si>
    <t>от ТП-521 ( уличное освещение)ж\бетон</t>
  </si>
  <si>
    <t>от ТП-538 ( уличное освещение)ж\бетон</t>
  </si>
  <si>
    <t>от ТП-540 ( уличное освещение)дер</t>
  </si>
  <si>
    <t>от ТП-56 ( уличное освещение)дерев</t>
  </si>
  <si>
    <t>от ТП-56 ( уличное освещение)ж\бетон</t>
  </si>
  <si>
    <t>от ТП-615( уличное освещение) дерев</t>
  </si>
  <si>
    <t>от ТП-615( уличное освещение) ж\бетон</t>
  </si>
  <si>
    <t>от ТП-622( уличное освещение) ж\бетон</t>
  </si>
  <si>
    <t>от ТП-622( уличное освещение) ж\бетон 1</t>
  </si>
  <si>
    <t>от ТП-646( уличное освещение) ж\бетон</t>
  </si>
  <si>
    <t>от ТП-647( уличное освещение) ж\бетон</t>
  </si>
  <si>
    <t>от ТП-741( уличное освещение) ж\бетон</t>
  </si>
  <si>
    <t>Площадка для временного хранения Т.Б.О.</t>
  </si>
  <si>
    <t>Воздушная линия ( ул. Лесная)</t>
  </si>
  <si>
    <t>Грибок детский</t>
  </si>
  <si>
    <t>Ограждение детской площадки ТОС "Чудинка"</t>
  </si>
  <si>
    <t>Газопровод низкого давления( кооператив Факел)</t>
  </si>
  <si>
    <t>Газопровод  от пос. Новостройка</t>
  </si>
  <si>
    <t>Ограждение детской площадки ТОС "Новостройка"</t>
  </si>
  <si>
    <t>Ограждение детской площадки ТОС "Центр"</t>
  </si>
  <si>
    <t>Навес</t>
  </si>
  <si>
    <t>Ограждение детской площадки МКР-1</t>
  </si>
  <si>
    <t>гараж на площадке ТБО</t>
  </si>
  <si>
    <t>Ограждение детской площадки (Восточный)</t>
  </si>
  <si>
    <t>скульптурная композиция "Три медведя"</t>
  </si>
  <si>
    <t>Бульвар в центральном парке</t>
  </si>
  <si>
    <t>Ограждение детской площадки (у магазина пятерочка)</t>
  </si>
  <si>
    <t>Рукоход (ТОС Забота)</t>
  </si>
  <si>
    <t>Здание перед. дер\мет  (водоканал) кНС 4</t>
  </si>
  <si>
    <t>(Водоканал) Водозаборная скважина 01711 ЦРБ</t>
  </si>
  <si>
    <t>(Водоканал) Резервуар ч\в ж\б 2 подъем</t>
  </si>
  <si>
    <t>(Водоканал) Резервуар ч\в ж\б в больнице в лесу</t>
  </si>
  <si>
    <t>(Водоканал) Грязевый трубопровод ст водозабор</t>
  </si>
  <si>
    <t>(Водоканал) Переливной трубопровод 2 подъем</t>
  </si>
  <si>
    <t>(Водоканал)забор ж\ б на 2 подъеме</t>
  </si>
  <si>
    <t>(Водоканал) Канализационные сети \ч 1000 Автострадная 2400</t>
  </si>
  <si>
    <t>(Водоканал) Канализационные сети \ч 1000 ул.Орджоникидзе 4800</t>
  </si>
  <si>
    <t>(Водоканал) Канализационные сети \ч ул.Орджоникидзе 1900 м</t>
  </si>
  <si>
    <t>(Водоканал) Канализационные сети \ч  водозабор 200 м</t>
  </si>
  <si>
    <t>(Водоканал) Канализационные сети ул.Набережная 1100м</t>
  </si>
  <si>
    <t>(Водоканал) Канализационные сети ул.линейная 1900 м</t>
  </si>
  <si>
    <t>(Водоканал) Газопровод  во дворе Водоканала</t>
  </si>
  <si>
    <t>Водопровод (ул.Набережная - Береговая)</t>
  </si>
  <si>
    <t>(МУП Теплосети)Трубопровод тепл\сет кот 2</t>
  </si>
  <si>
    <t>(МУП Теплосети)Трубопровод тепл\сет кот 4</t>
  </si>
  <si>
    <t>(МУП Водоканал) Система вентиляции хлораторной</t>
  </si>
  <si>
    <t>(Водоканал) Канализационные сети МКР-1  3800 м</t>
  </si>
  <si>
    <t>(Водоканал) Канализационные сети керам. водзабор 100 м</t>
  </si>
  <si>
    <t>(Водоканал)  Водоотвод по ул.Карачунова</t>
  </si>
  <si>
    <t>Бум</t>
  </si>
  <si>
    <t>Рукоход с прямыми перекладинами</t>
  </si>
  <si>
    <t>Барьер-дуги</t>
  </si>
  <si>
    <t>Рукоход цепной</t>
  </si>
  <si>
    <t>Лаз круглый</t>
  </si>
  <si>
    <t>Стена</t>
  </si>
  <si>
    <t>Лабиринт</t>
  </si>
  <si>
    <t>Металлическое ограждение</t>
  </si>
  <si>
    <t>Игровой комплекс</t>
  </si>
  <si>
    <t>Памятник "Героям-танкистам"</t>
  </si>
  <si>
    <t>Постамент с мемориальными досками</t>
  </si>
  <si>
    <t>Освещение парка МКК</t>
  </si>
  <si>
    <t>Оборудование на "Аллее детства" (игровой комплекс)</t>
  </si>
  <si>
    <t>Качалка 4-хместная</t>
  </si>
  <si>
    <t>Лиана</t>
  </si>
  <si>
    <t>Гимнастический комплекс с горкой</t>
  </si>
  <si>
    <t>Баскетбольный щит</t>
  </si>
  <si>
    <t>Песочница</t>
  </si>
  <si>
    <t>Скульптура "Воин"</t>
  </si>
  <si>
    <t>Ограждение металлическое</t>
  </si>
  <si>
    <t>Фонтан "Влюбленные"</t>
  </si>
  <si>
    <t>Площадка прилегающая к фонтану из брусчатки</t>
  </si>
  <si>
    <t>Итого:</t>
  </si>
  <si>
    <t>(МУП Теплосети) Насос 1Д-320 \50а 55 кот 4</t>
  </si>
  <si>
    <t>(МУП Теплосети) Насос 1Д3  20\500\ 55 кот 4</t>
  </si>
  <si>
    <t>(МУП Теплосети) Насос Д-200 кот 7</t>
  </si>
  <si>
    <t>(МУП Теплосети) Насос К80-50-200 с дв 15*3</t>
  </si>
  <si>
    <t>Насос ЭЦВ 6-16-110 (Водоканал)</t>
  </si>
  <si>
    <t>(Водоканал) буровая установка во дворе Водоканала</t>
  </si>
  <si>
    <t>Насос ЭМ-150-125-315 (Водоканал)</t>
  </si>
  <si>
    <t>(Водоканал)  Термостат</t>
  </si>
  <si>
    <t>(МУП Теплосети)Эл. двигатель 37 кв кт 2</t>
  </si>
  <si>
    <t>(МУП Теплосети)Горелка к котлу /ВТ/ кот 2</t>
  </si>
  <si>
    <t>(МУП Теплосети) Эл. двигатель 5а 200мкот 7</t>
  </si>
  <si>
    <t>(МУП Теплосети)Эл. двигатель 55*1,5 кт 2</t>
  </si>
  <si>
    <t>Котел КСВ-2,0 Кт302в,00,00,000кот№2</t>
  </si>
  <si>
    <t>Котел КСВ-2,0 Кт302в,00,00,000</t>
  </si>
  <si>
    <t>Насос.агрегат см 100-65-200\4 кнс 7(Водоканал)</t>
  </si>
  <si>
    <t>(Водоканал) Частотный преобразователь с датчиком давления Сименс (больница)</t>
  </si>
  <si>
    <t>Насос  Priox 460\13 дозатор КОС хлорат.</t>
  </si>
  <si>
    <t>Насос СМ-125-100-250\4с дв. 15*1,5(Водоканал)</t>
  </si>
  <si>
    <t>(Водоканал) Трансформатор ТМГ 63/10/0,4 Y/Y н-0</t>
  </si>
  <si>
    <t>(МУП Теплосети) Насос VILO TOP S 40\10 EM PN 6\10</t>
  </si>
  <si>
    <t>Светофорный объект ул.Ленина-пер.Дзержинского</t>
  </si>
  <si>
    <t>(ООО Теплосети) Щит вводной (в составе 2-х панелей) котельная №2</t>
  </si>
  <si>
    <t>(ООО Теплосети) Вводное распределительное устройство ВРУ-21-10А УХЛ4 котельная №2</t>
  </si>
  <si>
    <t>(ООО Теплосети) Вводное распределительное устройство ВРУ-21-10А УХЛ4 котельная №7</t>
  </si>
  <si>
    <t>(ООО Теплосети) Пункт распределительный ПР 11-73702-22УЗ котельная №8</t>
  </si>
  <si>
    <t>(ООО Теплосети) Пункт распределительный ПР 11-73702-22УЗ котельная №9</t>
  </si>
  <si>
    <t>(ООО Теплосети) Щит ЩУРВ котельная №9</t>
  </si>
  <si>
    <t>34:30:160005:4847</t>
  </si>
  <si>
    <t>34-34-11/015/2011-480</t>
  </si>
  <si>
    <t>Дата возникновения (прекращения) права и реквизиты документов-оснований возникновения (прекращения) права</t>
  </si>
  <si>
    <t>акт выполненных работ №1 от 18.01.2016г</t>
  </si>
  <si>
    <t>01.01.2010г Муниципальный контракт №7</t>
  </si>
  <si>
    <t>01.11.2010г Муниципальный контракт №7</t>
  </si>
  <si>
    <t>Договор №1 от 14.10.2010г ,доп.соглашение №1 от 12.10.2015г</t>
  </si>
  <si>
    <t>акт приема передачи муниципального имущества от 22.03.2007г</t>
  </si>
  <si>
    <t>31.10.2018г постановление №315/2 от29.10.2018г</t>
  </si>
  <si>
    <t>№ 00000020 акт приема-передачи 27.08.2014</t>
  </si>
  <si>
    <t>№ 00000037 акт приема передачи от 15.12.2016г</t>
  </si>
  <si>
    <t>постановление №6  от 16.01.2015г</t>
  </si>
  <si>
    <t>акт приема передачи б/н от 11.02.2014г</t>
  </si>
  <si>
    <t>34:30:160003:6429</t>
  </si>
  <si>
    <t>34:30:160003:7668</t>
  </si>
  <si>
    <t>34:30:160004:301</t>
  </si>
  <si>
    <t>34:30:160004:303</t>
  </si>
  <si>
    <t>34:30:160005:7478</t>
  </si>
  <si>
    <t>34:30:160005:6944</t>
  </si>
  <si>
    <t>34:33:000000:1074</t>
  </si>
  <si>
    <t>34:33:0000000:1109</t>
  </si>
  <si>
    <t>34:33:000000:957</t>
  </si>
  <si>
    <t>34:33:000000:997</t>
  </si>
  <si>
    <t>34-34-11/024/2011-188</t>
  </si>
  <si>
    <t>34-34-11/024/2011-187</t>
  </si>
  <si>
    <t>34-34-11/024/2011-186</t>
  </si>
  <si>
    <t>34-34-11/024/2011-189</t>
  </si>
  <si>
    <t>34-34-11/024/2011-184</t>
  </si>
  <si>
    <t>34-34-11/054/2008-354</t>
  </si>
  <si>
    <t>34-34-11/054/2008-353</t>
  </si>
  <si>
    <t>34-34-11/054/2008-346</t>
  </si>
  <si>
    <t>34-34-11/054/2008-347</t>
  </si>
  <si>
    <t>34-34-11/054/2008-348</t>
  </si>
  <si>
    <t>34-34-11/054/2008-349</t>
  </si>
  <si>
    <t>34:30:160004:357</t>
  </si>
  <si>
    <t>ТП-402 (здания ТП)</t>
  </si>
  <si>
    <t>ТП-695 (здания ТП)</t>
  </si>
  <si>
    <t>34:30:160004:892</t>
  </si>
  <si>
    <t>34-34-11/043/2008-381</t>
  </si>
  <si>
    <t>34-34-11/043/2008-384</t>
  </si>
  <si>
    <t>34-34-11/043/2008-382</t>
  </si>
  <si>
    <t>34-34-11/043/2008-383</t>
  </si>
  <si>
    <t>34-34-11/043/2008-380</t>
  </si>
  <si>
    <t>3 131 152,01</t>
  </si>
  <si>
    <t xml:space="preserve">
49900,00
</t>
  </si>
  <si>
    <t>Контейнерная площадка ул.Новая</t>
  </si>
  <si>
    <t>Контейнерная площадка</t>
  </si>
  <si>
    <t>Контейнерная площадка2</t>
  </si>
  <si>
    <t xml:space="preserve">Качели одноместные </t>
  </si>
  <si>
    <t>Карусель маленькая</t>
  </si>
  <si>
    <t>Горка малая</t>
  </si>
  <si>
    <t>Ультразвуковой расходомер"Водоканал"</t>
  </si>
  <si>
    <t>Контейнерная площадка ул.Советская</t>
  </si>
  <si>
    <t>Малые архитектурные формы (лавочки.урны)</t>
  </si>
  <si>
    <t>автостоянка около парка</t>
  </si>
  <si>
    <t>Площадка для тренажеров в парке</t>
  </si>
  <si>
    <t>Тротуарная дорожка в парке</t>
  </si>
  <si>
    <t>Баскетбольная площадка  в парке</t>
  </si>
  <si>
    <t>Волейбольная площадка  в парке</t>
  </si>
  <si>
    <t>Световая фигура</t>
  </si>
  <si>
    <t>Топиари "Сова"</t>
  </si>
  <si>
    <t>Автопавильон малого типа 2школа</t>
  </si>
  <si>
    <t>Мобильная туалетная кабина Стандарт Экосервис Плюс (синий)2</t>
  </si>
  <si>
    <t>Световая фигура "Сани"</t>
  </si>
  <si>
    <t>Объездная дорога от ул.Ленина до ул.М.Горького</t>
  </si>
  <si>
    <t>Раздел 1.РЕЕСТР НЕДВИЖИМОГО ИМУЩЕСТВА на 01.01.2020г</t>
  </si>
  <si>
    <t>Ограждение площадь Ленина</t>
  </si>
  <si>
    <t>4201 Горка нерж. Н старт.площадки -0,9м</t>
  </si>
  <si>
    <t>4102 качалка-балансир "Малая"</t>
  </si>
  <si>
    <t>4154 Качели на металлических стойкаъ без подвеса</t>
  </si>
  <si>
    <t>Аквадистилятор электрический</t>
  </si>
  <si>
    <t>Насос ЭЦВ 6-10-110Л</t>
  </si>
  <si>
    <t>Машина для нанесения дорожной разметки AktiSpray AvS-14000M2DR</t>
  </si>
  <si>
    <t>Рециркулятор бактерицидный БОЗ-230 (администрация)</t>
  </si>
  <si>
    <t>МФУ Brother DCP-1612 WR (Колесников))</t>
  </si>
  <si>
    <t>Компьютер в сборе</t>
  </si>
  <si>
    <t>МФУ Brother DCP-L2500DRДмитриева</t>
  </si>
  <si>
    <t xml:space="preserve">20131910108) Насос. СМ-150-125-315-4 на раме  под Аир 200М4 37кВт(Водоканал) </t>
  </si>
  <si>
    <t>4250 Песочница Ромашка</t>
  </si>
  <si>
    <t>4250 Песочница Катерок</t>
  </si>
  <si>
    <t>Флагшток металлический</t>
  </si>
  <si>
    <t>2Флагшток металлический</t>
  </si>
  <si>
    <t>Тротуарная дорожка МКР-2 д.7</t>
  </si>
  <si>
    <t>Автопавильон малого типа(Набережная)</t>
  </si>
  <si>
    <t>Ноутбук Lenovo S-145-15AST</t>
  </si>
  <si>
    <t>Раздел 1.НЕДВИЖИМОЕ ИМУЩЕСТВО (казна) на 31.12.2021г</t>
  </si>
  <si>
    <t>Подвесной мост через р. Чир.</t>
  </si>
  <si>
    <t>Автомобильная дорога п. Новостройка</t>
  </si>
  <si>
    <t>Автомобильные  дороги</t>
  </si>
  <si>
    <t>Мост стальной через реку Добрую</t>
  </si>
  <si>
    <t>Автомобильные дороги с твердым покрытием (Циалковского, Буденого)</t>
  </si>
  <si>
    <t>Остановка "Автовокзал"(южная)</t>
  </si>
  <si>
    <t>Остановка "ДК Радуга"(северная)</t>
  </si>
  <si>
    <t>Остановка "ДК Радуга"(южная)</t>
  </si>
  <si>
    <t>Остановка "ДРСУ"</t>
  </si>
  <si>
    <t>Остановка "Новостройка"</t>
  </si>
  <si>
    <t>Остановка"пос.Молодёжный"</t>
  </si>
  <si>
    <t>Остановка "Рай.администрация"(южная)</t>
  </si>
  <si>
    <t>Остановка "ул.Водопроводная "(северная)</t>
  </si>
  <si>
    <t>Остановка "ул.Водопроводная"</t>
  </si>
  <si>
    <t>Остановка "ул.Кирова"</t>
  </si>
  <si>
    <t>Остановка "Центр" (северная)</t>
  </si>
  <si>
    <t>Остановка "Центральный рынок"</t>
  </si>
  <si>
    <t>Остановка "Чудинка"</t>
  </si>
  <si>
    <t>Остановка "Школа№1"</t>
  </si>
  <si>
    <t>Остановка"Автовокзал"(северная)</t>
  </si>
  <si>
    <t>Остановка"МКР-1"</t>
  </si>
  <si>
    <t>Остановка"ПНИ"</t>
  </si>
  <si>
    <t>Остановка"Центр"(южная)</t>
  </si>
  <si>
    <t>Остановка"ЦРБ"</t>
  </si>
  <si>
    <t>Тепловые сети (к гаражам городского поселения)</t>
  </si>
  <si>
    <t>остановка         МТМ</t>
  </si>
  <si>
    <t>Кладбище (новое)</t>
  </si>
  <si>
    <t>дорога в пос. Молодежный</t>
  </si>
  <si>
    <t>Часовня</t>
  </si>
  <si>
    <t>Кладбище №2</t>
  </si>
  <si>
    <t>Кладбище №3</t>
  </si>
  <si>
    <t>Сторожка( кладбище 3)</t>
  </si>
  <si>
    <t>Туалет (кладбище 3)</t>
  </si>
  <si>
    <t>Автодорога с твердым покрытием по ул.Луговой от ул.Советской до  пер.Космонавтов в г.Суровикино Суровикинского района Волгоградской области протяженность 1767 м</t>
  </si>
  <si>
    <t>34:30:160003:6415</t>
  </si>
  <si>
    <t>34:30:000000:748</t>
  </si>
  <si>
    <t>Тротуарная площадка у здания пенсионного фонда</t>
  </si>
  <si>
    <t>Металическое ограждение</t>
  </si>
  <si>
    <t>площадка у автовокзала</t>
  </si>
  <si>
    <t>Металическое ограждение кладбища 4</t>
  </si>
  <si>
    <t>Площадь Ленина устройство покрытия</t>
  </si>
  <si>
    <t>Качели на металлических стойках с жесткой подвеской</t>
  </si>
  <si>
    <t>Системный блок  Aquarius Std W60S81(Еременко)</t>
  </si>
  <si>
    <t>МФУ Brother DCP-1602r (Долежал)</t>
  </si>
  <si>
    <t>Детский игровой комплекс "Кремлевские башни" аллея детства  вограждении</t>
  </si>
  <si>
    <t>Качели на металлических стойках "Гнездо" аллея детства</t>
  </si>
  <si>
    <t>Кресло Бюрократ</t>
  </si>
  <si>
    <t>МФУ Brother DCP-1602 R (Алина)</t>
  </si>
  <si>
    <t>МФУ Brother DCP-1602 R (Еременко)</t>
  </si>
  <si>
    <t>МФУ струйный HP Smrt Tank 500 AIO (Стороженко)</t>
  </si>
  <si>
    <t>Планшет</t>
  </si>
  <si>
    <t>Сплит система (Чеботарев)</t>
  </si>
  <si>
    <t>4962 Подвеска для качелей 4154 со спинкой</t>
  </si>
  <si>
    <t>4154 Качели на металлических стойках без подвеса</t>
  </si>
  <si>
    <t>Автопавильон малого типа (Махановка)</t>
  </si>
  <si>
    <t xml:space="preserve">Автопавильон малого типа </t>
  </si>
  <si>
    <t>Аллея пограничников</t>
  </si>
  <si>
    <t>Тротуарная дорожка аллея пограничников</t>
  </si>
  <si>
    <t>ВСЕГО</t>
  </si>
  <si>
    <t>Автомобиль мусоровоз КО-440-4 А238 ТТ 34</t>
  </si>
  <si>
    <t>Автомобиль мусоровоз КО-440-2 Р 549 СН 34</t>
  </si>
  <si>
    <t>Автомобиль мусоровоз КО-427-001 на шасси КАМАЗ 65115-42</t>
  </si>
  <si>
    <t>Модульный блок-контейнер 5000*2400*2500 мм</t>
  </si>
  <si>
    <t>03.08.2022г Постановление №195</t>
  </si>
  <si>
    <t>03.08.2022г Постановление №196</t>
  </si>
  <si>
    <t>03.08.2022г Постановление №197</t>
  </si>
  <si>
    <t>Проезд №1</t>
  </si>
  <si>
    <t>Проезд №2</t>
  </si>
  <si>
    <t>Проезд №3</t>
  </si>
  <si>
    <t>Проезд №4</t>
  </si>
  <si>
    <t>Проезд №5</t>
  </si>
  <si>
    <t>Проезд №6</t>
  </si>
  <si>
    <t>Проезд №7</t>
  </si>
  <si>
    <t>Проезд №8</t>
  </si>
  <si>
    <t>Проезд №9</t>
  </si>
  <si>
    <t>Проезд №10</t>
  </si>
  <si>
    <t>Проезд №11</t>
  </si>
  <si>
    <t>Проезд №12</t>
  </si>
  <si>
    <t>Проезд №13</t>
  </si>
  <si>
    <t>Проезд №14</t>
  </si>
  <si>
    <t>Проезд №15</t>
  </si>
  <si>
    <t>Хозпроезд №1</t>
  </si>
  <si>
    <t>Хозпроезд №2</t>
  </si>
  <si>
    <t>Хозпроезд №3</t>
  </si>
  <si>
    <t>Хозпроезд №4</t>
  </si>
  <si>
    <t>Хозпроезд №5</t>
  </si>
  <si>
    <t>Хозпроезд №6</t>
  </si>
  <si>
    <t>Хозпроезд №7</t>
  </si>
  <si>
    <t>Хозпроезд №8</t>
  </si>
  <si>
    <t>Хозпроезд №9</t>
  </si>
  <si>
    <t>Хозпроезд №10</t>
  </si>
  <si>
    <t>Хозпроезд №11</t>
  </si>
  <si>
    <t>Хозпроезд №12</t>
  </si>
  <si>
    <t>Хозпроезд №13</t>
  </si>
  <si>
    <t>Хозпроезд №14</t>
  </si>
  <si>
    <t>Хозпроезд №15</t>
  </si>
  <si>
    <t>Хозпроезд №16</t>
  </si>
  <si>
    <t>Хозпроезд №17</t>
  </si>
  <si>
    <t>Хозпроезд №18</t>
  </si>
  <si>
    <t>Хозпроезд №19</t>
  </si>
  <si>
    <t>Хозпроезд №20</t>
  </si>
  <si>
    <t>Хозпроезд №21</t>
  </si>
  <si>
    <t>Хозпроезд №22</t>
  </si>
  <si>
    <t>Хозпроезд №23</t>
  </si>
  <si>
    <t>Хозпроезд №24</t>
  </si>
  <si>
    <t>Хозпроезд №25</t>
  </si>
  <si>
    <t>Хозпроезд №26</t>
  </si>
  <si>
    <t>Хозпроезд №27</t>
  </si>
  <si>
    <t>Хозпроезд №28</t>
  </si>
  <si>
    <t>Хозпроезд №29</t>
  </si>
  <si>
    <t>Хозпроезд №30</t>
  </si>
  <si>
    <t>Хозпроезд №31</t>
  </si>
  <si>
    <t>Хозпроезд №32</t>
  </si>
  <si>
    <t>Хозпроезд №33</t>
  </si>
  <si>
    <t>Хозпроезд №34</t>
  </si>
  <si>
    <t>Хозпроезд №35</t>
  </si>
  <si>
    <t>Хозпроезд №36</t>
  </si>
  <si>
    <t>Хозпроезд №37</t>
  </si>
  <si>
    <t>Хозпроезд №38</t>
  </si>
  <si>
    <t>Хозпроезд №39</t>
  </si>
  <si>
    <t>Хозпроезд №40</t>
  </si>
  <si>
    <t>Хозпроезд №41</t>
  </si>
  <si>
    <t>Хозпроезд №42</t>
  </si>
  <si>
    <t>Хозпроезд №43</t>
  </si>
  <si>
    <t>Хозпроезд №44</t>
  </si>
  <si>
    <t>Хозпроезд №45</t>
  </si>
  <si>
    <t>Хозпроезд №46</t>
  </si>
  <si>
    <t>Хозпроезд №47</t>
  </si>
  <si>
    <t>Хозпроезд №48</t>
  </si>
  <si>
    <t>Хозпроезд №49</t>
  </si>
  <si>
    <t>Хозпроезд №50</t>
  </si>
  <si>
    <t>Хозпроезд №51</t>
  </si>
  <si>
    <t>Хозпроезд №52</t>
  </si>
  <si>
    <t>Хозпроезд №53</t>
  </si>
  <si>
    <t>Хозпроезд №54</t>
  </si>
  <si>
    <t>Хозпроезд №55</t>
  </si>
  <si>
    <t>Хозпроезд №56</t>
  </si>
  <si>
    <t>Хозпроезд №57</t>
  </si>
  <si>
    <t>Хозпроезд №58</t>
  </si>
  <si>
    <t>Хозпроезд №59</t>
  </si>
  <si>
    <t>Хозпроезд №60</t>
  </si>
  <si>
    <t>Хозпроезд №61</t>
  </si>
  <si>
    <t>Хозпроезд №62</t>
  </si>
  <si>
    <t>Хозпроезд №63</t>
  </si>
  <si>
    <t>Хозпроезд №64</t>
  </si>
  <si>
    <t>Хозпроезд №65</t>
  </si>
  <si>
    <t>Хозпроезд №66</t>
  </si>
  <si>
    <t>Хозпроезд №67</t>
  </si>
  <si>
    <t>Хозпроезд №68</t>
  </si>
  <si>
    <t>Хозпроезд №69</t>
  </si>
  <si>
    <t>Хозпроезд №70</t>
  </si>
  <si>
    <t>Хозпроезд №71</t>
  </si>
  <si>
    <t>Хозпроезд №72</t>
  </si>
  <si>
    <t>Хозпроезд №73</t>
  </si>
  <si>
    <t>Хозпроезд №74</t>
  </si>
  <si>
    <t>Хозпроезд №75</t>
  </si>
  <si>
    <t>Хозпроезд №76</t>
  </si>
  <si>
    <t>Хозпроезд №77</t>
  </si>
  <si>
    <t>Хозпроезд №78</t>
  </si>
  <si>
    <t>Хозпроезд №79</t>
  </si>
  <si>
    <t>Хозпроезд №80</t>
  </si>
  <si>
    <t>Постановление №382 от 29.12.2021</t>
  </si>
  <si>
    <t>Постановление №382 от 29.12.2022</t>
  </si>
  <si>
    <t>Воздушная линия электропередач от ТП-91(Сысоева) до ОРТПЦ (Автостр-я)</t>
  </si>
  <si>
    <t>34:30:000000:2618</t>
  </si>
  <si>
    <t>Россия, Волгоградская область, г. Суровикино</t>
  </si>
  <si>
    <t>Россия, Волгоградская область, г. Суровикино, МКР-2</t>
  </si>
  <si>
    <t>Россия, Волгоградская область, г. Суровикино,(ТОС Зеленый угол)</t>
  </si>
  <si>
    <t>Россия, Волгоградская область,г.Суровикино, ул.Ленина,75</t>
  </si>
  <si>
    <t>Россия, Волгоградская область, г. Суровикино,(ТОС Солнечный)</t>
  </si>
  <si>
    <t>Скамья</t>
  </si>
  <si>
    <t>Россия, Волгоградская область, г. Суровикино,ул.Новая</t>
  </si>
  <si>
    <t>Россия, Волгоградская область, г. Суровикино, (ТОС Чудинка)</t>
  </si>
  <si>
    <t>Россия, Волгоградская область, г. Суровикино,ул.Автострадная</t>
  </si>
  <si>
    <t>Россия, Волгоградская область, г. Суровикино,(дом 49)</t>
  </si>
  <si>
    <t xml:space="preserve">Песочница "Катерок" </t>
  </si>
  <si>
    <t>Россия, Волгоградская область, г. Суровикино,(ТОС Новостройка)</t>
  </si>
  <si>
    <t>Тротуар к МОУ СОШ №2</t>
  </si>
  <si>
    <t>Подъезная дорога из ж/б плит</t>
  </si>
  <si>
    <t>Тротуар в парке МКК МКР-1</t>
  </si>
  <si>
    <t>Тротуар по ул.Октябрьской</t>
  </si>
  <si>
    <t>Ограждение в парке МКК</t>
  </si>
  <si>
    <t>Ограждение полигона для временного хранения бытовых   отходов</t>
  </si>
  <si>
    <t>Тротуарная дорожка от ул.Горького до моста</t>
  </si>
  <si>
    <t>Щебеночное покрытие ул.Островского(пер.Добрый-ул.Буденного)</t>
  </si>
  <si>
    <t>Тротуарная дорожка в парке XXV съезда КПСС МКР-1</t>
  </si>
  <si>
    <t>Благоустройство мест массового отдыха</t>
  </si>
  <si>
    <t>Радиотелефон Gigaset A270</t>
  </si>
  <si>
    <t>Автопавильон</t>
  </si>
  <si>
    <t>Бензопила</t>
  </si>
  <si>
    <t>Снегоуборщик</t>
  </si>
  <si>
    <t>Скамейка парковая</t>
  </si>
  <si>
    <t>Резервуары,цистерны</t>
  </si>
  <si>
    <t>Смартфон Samsung Galaxy A538/128 gb черный</t>
  </si>
  <si>
    <t>Система ГЛОНАСС мониторинга и контроля топлива</t>
  </si>
  <si>
    <t>Фигура плоская "Руки с сердцем"</t>
  </si>
  <si>
    <t>Линия эл.передач внутри полигона</t>
  </si>
  <si>
    <t>Скульптурная композиция "Львенок и Черепаха""</t>
  </si>
  <si>
    <t>Тротуар из брусчатки по ул.Ленина в центре города</t>
  </si>
  <si>
    <t xml:space="preserve">Гимнастический городок        </t>
  </si>
  <si>
    <t xml:space="preserve">Гимнастический городок (ТОС Чудинка)      </t>
  </si>
  <si>
    <t>Качели двухместные (ТОС Гвардейский)</t>
  </si>
  <si>
    <t>Песочница с грибом (ТОС Гвардейский)</t>
  </si>
  <si>
    <t>Качалка двухместная (ТОС Гвардейский)</t>
  </si>
  <si>
    <t>Горка (ТОС Гвардейский)</t>
  </si>
  <si>
    <t>Качели двухместные (ТОС Зеленый угол)</t>
  </si>
  <si>
    <t>Качалка двухместная (ТОС Зеленый угол)</t>
  </si>
  <si>
    <t>Горка (ТОС Зеленый угол)</t>
  </si>
  <si>
    <t>Песочница (ТОС Зеленый угол)</t>
  </si>
  <si>
    <t>Тепловая сеть от котельной №9</t>
  </si>
  <si>
    <t>34:30:000000:337</t>
  </si>
  <si>
    <t>Россия, Волгоградская область,г.Суровикино</t>
  </si>
  <si>
    <t>Всего:</t>
  </si>
  <si>
    <t>Договор №45 от 11.03.2010г</t>
  </si>
  <si>
    <t>200м</t>
  </si>
  <si>
    <t>Детский игровой комплекс (ТОС Зеленый угол)</t>
  </si>
  <si>
    <t>Контейнерная площадка Автострадная</t>
  </si>
  <si>
    <t>Контейнерная площадка МКР-1</t>
  </si>
  <si>
    <t>песочница (дом 49)</t>
  </si>
  <si>
    <t>песочница (ТОС Солнечный)</t>
  </si>
  <si>
    <t>Россия, Волгоградская область, г. Суровикино, ул.Ленина</t>
  </si>
  <si>
    <t>Россия, Волгоградская область, г. Суровикино, ул.Орджоникидзе</t>
  </si>
  <si>
    <t xml:space="preserve">Россия, Волгоградская область, г. Суровикино,МКР -1,        д. 44 </t>
  </si>
  <si>
    <t>Россия, Волгоградская область, г.Суровикино</t>
  </si>
  <si>
    <t>(Водоканал) Автомашина ЗИЛ 431410 Р468СН34</t>
  </si>
  <si>
    <t>(Водоканал) Автомашина ГАЗ 31105 У828СВ</t>
  </si>
  <si>
    <t>(Водоканал) Автомобиль ГАЗ 3909 машина ваккумная КО503В2 А165СХ34</t>
  </si>
  <si>
    <t>(Водоканал) Автомобиль УАЗ  -390945-330 Р316 СЕ34</t>
  </si>
  <si>
    <t xml:space="preserve"> (Водоканал) УАЗ Н 818 КС</t>
  </si>
  <si>
    <t>(Водоканал) УАЗ зеленый 22069 О131УА</t>
  </si>
  <si>
    <t>Комбинированная дорожная машина модификация ПС-8, К907ТР134</t>
  </si>
  <si>
    <t>Благоустройство парка,раположенного в границах ул.Комсомольская-ул.Новая (Парк ТОС Забота)</t>
  </si>
  <si>
    <t>Балансовая стоимость</t>
  </si>
  <si>
    <t>3Флагшток металлический</t>
  </si>
  <si>
    <t>Остановочный павильон Мега -Л5(центр)</t>
  </si>
  <si>
    <t>Мобильная туалетная кабина Стандарт Экосервис Плюс (синий)</t>
  </si>
  <si>
    <t>Туалет деревянный 1,1*1,1 домик</t>
  </si>
  <si>
    <t>Компьютер iRu Home320A3SM,AMD A6 9500E,DDR4 8ГБ(SSD),AMD Radeon R5,Free DOS</t>
  </si>
  <si>
    <t>Компьютер в сборе Манихина Е.В.</t>
  </si>
  <si>
    <t>Компьютер в сборе Баркалова А.А.</t>
  </si>
  <si>
    <t>Гидрант пожарный ГП-2,50</t>
  </si>
  <si>
    <t xml:space="preserve">Бензиновый триммер GGT-1900T Hunter 70/2/11 </t>
  </si>
  <si>
    <t>Видеонаблюдение NOVICAM IP BASIC 33</t>
  </si>
  <si>
    <t>Система видеонаблюдения по г.Суровикино</t>
  </si>
  <si>
    <t>Бензопила1</t>
  </si>
  <si>
    <t>Гимнастический городок(ТОС Надежда)</t>
  </si>
  <si>
    <t>Парк Победы в городе Суровикино</t>
  </si>
  <si>
    <t>Карусель 4-х местная (ТОС Гвардейский(</t>
  </si>
  <si>
    <t>Световое панно "Снегурочка"2,5м</t>
  </si>
  <si>
    <t>Мусорный контейнер 1100л.арт.29.С19(зеленый)</t>
  </si>
  <si>
    <t>Стелла с флагштоками подфлаг</t>
  </si>
  <si>
    <t xml:space="preserve">Мусорный контейнер </t>
  </si>
  <si>
    <t>Стенд (СВО в парке "Победы")</t>
  </si>
  <si>
    <t>Кресло Бюрократ СН-608</t>
  </si>
  <si>
    <t>Принадлежности канцелярские или школьные пластмассовые</t>
  </si>
  <si>
    <t>Контейнерная площадка (ул.Юбилейная)</t>
  </si>
  <si>
    <t>Контейнерная площадка (ул.Шоссейная)</t>
  </si>
  <si>
    <t>Контейнерная площадка (пер.Овражный)</t>
  </si>
  <si>
    <t>Качели одноместные (ТОС Родничок)</t>
  </si>
  <si>
    <t>Качели двухместные (ТОС Родничок)</t>
  </si>
  <si>
    <t>Гимнастический комплекс с горкой  (ТОС Родничок)</t>
  </si>
  <si>
    <t>Лодка  (ТОС Родничок)</t>
  </si>
  <si>
    <t>Шведская стенка  (ТОС Родничок)</t>
  </si>
  <si>
    <t>Горка  (ТОС Родничок)</t>
  </si>
  <si>
    <t>Качалка четырехместная  (ТОС Родничок)</t>
  </si>
  <si>
    <t>Игровая детская площадка  (ТОС Родничок)</t>
  </si>
  <si>
    <t>Домик-беседка (ТОС Восточный)</t>
  </si>
  <si>
    <t>Домик-беседка (ТОС Центр)</t>
  </si>
  <si>
    <t>Гимнастический комплекс с горкой  (ТОС Центр)</t>
  </si>
  <si>
    <t>Гимнастический комплекс с горкой  (ТОС Восточный)</t>
  </si>
  <si>
    <t>Карусель четырехместная (ТОС Восточный)</t>
  </si>
  <si>
    <t>Карусель четырехместная  (ТОС Центр)</t>
  </si>
  <si>
    <t>Качели двухместные  (ТОС Центр)</t>
  </si>
  <si>
    <t>Качели двухместные  (ТОС Восточный)</t>
  </si>
  <si>
    <t>Лиана (ТОС Восточный)</t>
  </si>
  <si>
    <t>Лиана (ТОС Центр)</t>
  </si>
  <si>
    <t>Рукоход (ТОС Восточный)</t>
  </si>
  <si>
    <t>Рукоход (ТОС Центр)</t>
  </si>
  <si>
    <t>Лодка (ТОС Восточный)</t>
  </si>
  <si>
    <t>Лодка (ТОС Центр)</t>
  </si>
  <si>
    <t>Качалка двухместная (ТОС Центр)</t>
  </si>
  <si>
    <t>Качалка двухместная (ТОС Восточный)</t>
  </si>
  <si>
    <t>Ограждение детской площадки (Центр)</t>
  </si>
  <si>
    <t>Горка  (ТОС Забота)</t>
  </si>
  <si>
    <t>(Водоканал)Трансформатор сил. масл.</t>
  </si>
  <si>
    <t>(Водоканал)Насос.агрегат СМ-150-125-315  КНС №2</t>
  </si>
  <si>
    <t>(Водоканал)Насос.агрегат СМ-150-125-315  КНС №3</t>
  </si>
  <si>
    <t>(Водоканал)Насос.агрегат СМ-150-125-315  КНС №4</t>
  </si>
  <si>
    <t>(Водоканал) Насос CM-150-125-315А КНС №6</t>
  </si>
  <si>
    <t>Скульптурная композиция "Поклонный крест"</t>
  </si>
  <si>
    <t>(МУП Теплосети) Эл. двигатель 55 *1500 кот 4</t>
  </si>
  <si>
    <t>(МУП Теплосети) Котел КС В-2.0 "ВК-21" кт4</t>
  </si>
  <si>
    <t>(МУП Теплосети) Котел ВК-21(ВТ) кот 4</t>
  </si>
  <si>
    <t>(МУП Теплосети) электростанция  РС-2700</t>
  </si>
  <si>
    <t>(МУП Теплосети) КотелКС В-2.0 "ВК-21" кт4</t>
  </si>
  <si>
    <t xml:space="preserve">(Водоканал)Насос ЭЦВ 8-25-100 </t>
  </si>
  <si>
    <t>Насос ЭЦВ 8-25-100 (02258)</t>
  </si>
  <si>
    <t>Насос ЭЦВ 8-25-100 (02256)</t>
  </si>
  <si>
    <t>Насос ЭЦВ 8-25-100 (02257)</t>
  </si>
  <si>
    <t>(Водоканал)Насос.П12,5\12,5(КОС, рециркуляция)</t>
  </si>
  <si>
    <t>(Водоканал)НасосЭЦВ 6-16-110(3085)</t>
  </si>
  <si>
    <t>Барьер сподставкой</t>
  </si>
  <si>
    <t>Изгородь у братских могил( в районе автовокзала 42зв)</t>
  </si>
  <si>
    <t xml:space="preserve">Качели 4-хместные </t>
  </si>
  <si>
    <t>Автомобильная дорога ул. Кирова</t>
  </si>
  <si>
    <t>Автомобильная дорога ул. Линейная</t>
  </si>
  <si>
    <t>Автомобильная дорога ул. Матросова</t>
  </si>
  <si>
    <t>Автомобильная дорога Хозпроезд №17</t>
  </si>
  <si>
    <t>34:30:000000:2606</t>
  </si>
  <si>
    <t>Постановление №191 от 31.05.2023</t>
  </si>
  <si>
    <t>Здание мастерской</t>
  </si>
  <si>
    <t>Россия, Волгоградская область, г. Суровикино,Юго-западная часть г.Суровикино в 600 м кюго-западу от д.№1 по ул.Западной</t>
  </si>
  <si>
    <t>34:30:160003:10790</t>
  </si>
  <si>
    <t>1813,7 м2</t>
  </si>
  <si>
    <t>Россия, Волгоградская область, г. Суровикино,ул.Магистральная,д.33а</t>
  </si>
  <si>
    <t>Нежилое здание</t>
  </si>
  <si>
    <t>55,6 м2</t>
  </si>
  <si>
    <t>34:30:160003:10795</t>
  </si>
  <si>
    <t>34:30:160003:10791</t>
  </si>
  <si>
    <t>810,6 м2</t>
  </si>
  <si>
    <t>Здание склада</t>
  </si>
  <si>
    <t>34:30:160003:10792</t>
  </si>
  <si>
    <t>100,7 м2</t>
  </si>
  <si>
    <t>34:30:160003:10797</t>
  </si>
  <si>
    <t>96 м2</t>
  </si>
  <si>
    <t>Станция водоподготовки производительностью 2000м/в сутки</t>
  </si>
  <si>
    <t xml:space="preserve">Квартира </t>
  </si>
  <si>
    <t>Россия, Волгоградская область, г. Суровикино,ул.Автострадная,д.16,кв.6а</t>
  </si>
  <si>
    <t>34:30:160004:682</t>
  </si>
  <si>
    <t>35,8 м2</t>
  </si>
  <si>
    <t>Постановление №242 от 06.07.2023</t>
  </si>
  <si>
    <t>Автомобильная дорога ул. Каштановая</t>
  </si>
  <si>
    <t>424м</t>
  </si>
  <si>
    <t>Постановление №382 от 29.12.2021г</t>
  </si>
  <si>
    <t>Газопровод по ул.Промышленная</t>
  </si>
  <si>
    <t>Газопровод по ул.Мелиораторов</t>
  </si>
  <si>
    <t>Постановление №410 от 30.12.2021г</t>
  </si>
  <si>
    <t>Газопровод к ж/д №180,182</t>
  </si>
  <si>
    <t>Газопровод по ул.Береговая</t>
  </si>
  <si>
    <t>Объездная дорога от ул.Ленина  до ул.М.Горького</t>
  </si>
  <si>
    <t>Водопровод по ул.Новая</t>
  </si>
  <si>
    <t>Наружные сети водоснабжения</t>
  </si>
  <si>
    <t>Скважина 30м  на станции 1-го подъема водозабора</t>
  </si>
  <si>
    <t>Асфальтобетонная дорога по ул.Горького</t>
  </si>
  <si>
    <t>Водопроводная сеть полиэтилен ул.Карачунова</t>
  </si>
  <si>
    <t>Россия, Волгоградская область, г. Суровикино,ул.Карачунова</t>
  </si>
  <si>
    <t xml:space="preserve">Отстойник перв 3 ж/б КОС </t>
  </si>
  <si>
    <t>Автомобильная дорога по ул.Садовая</t>
  </si>
  <si>
    <t>595м</t>
  </si>
  <si>
    <t xml:space="preserve">Автомобильная дорога по ул.Заканальная </t>
  </si>
  <si>
    <t>666м</t>
  </si>
  <si>
    <t>Автомобильная дорога по ул.Солодкова</t>
  </si>
  <si>
    <t>415м</t>
  </si>
  <si>
    <t>Автомобильная дорога по ул.Ярославская</t>
  </si>
  <si>
    <t>545м</t>
  </si>
  <si>
    <t>Автомобильная дорога по ул.Ангарская</t>
  </si>
  <si>
    <t>882м</t>
  </si>
  <si>
    <t>Автомобильная дорога по ул.Промышленная</t>
  </si>
  <si>
    <t>834м</t>
  </si>
  <si>
    <t>Автомобильная дорога по ул.Жукова</t>
  </si>
  <si>
    <t>842м</t>
  </si>
  <si>
    <t>Автомобильная дорога по ул.Рокоссовского</t>
  </si>
  <si>
    <t>826м</t>
  </si>
  <si>
    <t>Автомобильная дорога по ул.Пархоменко</t>
  </si>
  <si>
    <t>807м</t>
  </si>
  <si>
    <t>Автомобильная дорога по ул.Автомобилистов</t>
  </si>
  <si>
    <t>781м</t>
  </si>
  <si>
    <t>Автомобильная дорога по ул.Вавилова</t>
  </si>
  <si>
    <t>518м</t>
  </si>
  <si>
    <t>Автомобильная дорога по ул.Лермонтова</t>
  </si>
  <si>
    <t>446м</t>
  </si>
  <si>
    <t>Автомобильная дорога по ул.Юбилейная</t>
  </si>
  <si>
    <t>846м</t>
  </si>
  <si>
    <t>Автомобильная дорога по ул.Ростовская</t>
  </si>
  <si>
    <t>525м</t>
  </si>
  <si>
    <t>Автомобильная дорога по ул.Казачья</t>
  </si>
  <si>
    <t>406м</t>
  </si>
  <si>
    <t xml:space="preserve">Автомобильная дорога по ул.Атамана Платова </t>
  </si>
  <si>
    <t>509м</t>
  </si>
  <si>
    <t>Автомобильная дорога пер.Калужский</t>
  </si>
  <si>
    <t>608м</t>
  </si>
  <si>
    <t>Автомобильная дорога пер.Юбилейный</t>
  </si>
  <si>
    <t>167м</t>
  </si>
  <si>
    <t>Автомобильная дорога ул.Подгорная</t>
  </si>
  <si>
    <t>269м</t>
  </si>
  <si>
    <t>Автомобильная дорога пер.Овражный</t>
  </si>
  <si>
    <t>942м</t>
  </si>
  <si>
    <t>Автомобильная дорога ул.Ленина</t>
  </si>
  <si>
    <t>4179м</t>
  </si>
  <si>
    <t>Автомобильная дорога ул.Каштановая</t>
  </si>
  <si>
    <t>132м</t>
  </si>
  <si>
    <t>Автомобильная дорога пер.Тенистый</t>
  </si>
  <si>
    <t>468м</t>
  </si>
  <si>
    <t>Автомобильная дорога пер.Дружбы</t>
  </si>
  <si>
    <t>304м</t>
  </si>
  <si>
    <t>Автомобильная дорога пер.Донской</t>
  </si>
  <si>
    <t>360м</t>
  </si>
  <si>
    <t>Автомобильная дорога пер.Заречный</t>
  </si>
  <si>
    <t>216м</t>
  </si>
  <si>
    <t>Автомобильная дорога ул.Западная</t>
  </si>
  <si>
    <t>677м</t>
  </si>
  <si>
    <t xml:space="preserve">Автомобильная дорога ул.Карачунова </t>
  </si>
  <si>
    <t>713м</t>
  </si>
  <si>
    <t>Автомобильная дорога ул.Яблоневая</t>
  </si>
  <si>
    <t>1152м</t>
  </si>
  <si>
    <t>Автомобильная дорога ул.Набережная</t>
  </si>
  <si>
    <t>4000м</t>
  </si>
  <si>
    <t>Автомобильная дорога пер.Урожайный</t>
  </si>
  <si>
    <t>325м</t>
  </si>
  <si>
    <t xml:space="preserve">Автомобильная дорога пер.Гагарина </t>
  </si>
  <si>
    <t>264м</t>
  </si>
  <si>
    <t>Автомобильная дорога ул.Кирова</t>
  </si>
  <si>
    <t>478м</t>
  </si>
  <si>
    <t>Автомобильная дорога ул.Ворошилова</t>
  </si>
  <si>
    <t>978м</t>
  </si>
  <si>
    <t>Автомобильная дорога по ул.Полимерная</t>
  </si>
  <si>
    <t>787м</t>
  </si>
  <si>
    <t>Автомобильная дорога по ул.Студенческая</t>
  </si>
  <si>
    <t>763м</t>
  </si>
  <si>
    <t>Автомобильная дорога по ул.Дубравная</t>
  </si>
  <si>
    <t>535м</t>
  </si>
  <si>
    <t>Автомобильная дорога по ул.Куйбышева</t>
  </si>
  <si>
    <t>506м</t>
  </si>
  <si>
    <t>Автомобильная дорога по ул.Чирская</t>
  </si>
  <si>
    <t>851м</t>
  </si>
  <si>
    <t>Автомобильная дорога по ул.Пролетарская</t>
  </si>
  <si>
    <t>1409м</t>
  </si>
  <si>
    <t>Автомобильная дорога пер.Школьный</t>
  </si>
  <si>
    <t>160м</t>
  </si>
  <si>
    <t>Автомобильная дорога по ул.Вокзальная</t>
  </si>
  <si>
    <t>552м</t>
  </si>
  <si>
    <t xml:space="preserve">Автомобильная дорога ул.Исполкомовская </t>
  </si>
  <si>
    <t>541м</t>
  </si>
  <si>
    <t>Автомобильная дорога ул.Первомайская</t>
  </si>
  <si>
    <t xml:space="preserve">Автомобильная дорога ул.Красноармейская </t>
  </si>
  <si>
    <t>319м</t>
  </si>
  <si>
    <t>844м</t>
  </si>
  <si>
    <t>Автомобильная дорога ул.Водопроводная</t>
  </si>
  <si>
    <t>554м</t>
  </si>
  <si>
    <t>Автомобильная дорога пер.Дзержинского</t>
  </si>
  <si>
    <t>383м</t>
  </si>
  <si>
    <t>Автомобильная дорога ул.Волгоградская</t>
  </si>
  <si>
    <t>1210м</t>
  </si>
  <si>
    <t>Автомобильная дорога ул.Речная</t>
  </si>
  <si>
    <t>463м</t>
  </si>
  <si>
    <t>Автомобильная дорога пер.Колхозный</t>
  </si>
  <si>
    <t>670м</t>
  </si>
  <si>
    <t>Автомобильная дорога пер.Крупской</t>
  </si>
  <si>
    <t>202м</t>
  </si>
  <si>
    <t xml:space="preserve">Автомобильная дорога пер.Белинского </t>
  </si>
  <si>
    <t>288м</t>
  </si>
  <si>
    <t>Автомобильная дорога пер.Пугачевва</t>
  </si>
  <si>
    <t>585м</t>
  </si>
  <si>
    <t>Автомобильная дорога пер.Молодежный</t>
  </si>
  <si>
    <t>213м</t>
  </si>
  <si>
    <t xml:space="preserve">Автомобильная дорога пер.Гайдара </t>
  </si>
  <si>
    <t>169м</t>
  </si>
  <si>
    <t>Автомобильная дорога пер.Тихий</t>
  </si>
  <si>
    <t>198м</t>
  </si>
  <si>
    <t>Автомобильная дорога ул.Чайковского</t>
  </si>
  <si>
    <t>789м</t>
  </si>
  <si>
    <t>Автомобильная дорога пр-д Декабристов</t>
  </si>
  <si>
    <t>356м</t>
  </si>
  <si>
    <t>Автомобильная дорога ул.Луговая</t>
  </si>
  <si>
    <t>4127м</t>
  </si>
  <si>
    <t>Автомобильная дорога ул.Береговая</t>
  </si>
  <si>
    <t>2492м</t>
  </si>
  <si>
    <t xml:space="preserve">Автомобильная дорога ул.Березовая </t>
  </si>
  <si>
    <t>2258м</t>
  </si>
  <si>
    <t xml:space="preserve">Автомобильная дорога ул.Дачная </t>
  </si>
  <si>
    <t>893м</t>
  </si>
  <si>
    <t>Автомобильная дорога ул.Вишневая</t>
  </si>
  <si>
    <t>Автомобильная дорога ул.Родниковая</t>
  </si>
  <si>
    <t>699м</t>
  </si>
  <si>
    <t xml:space="preserve">Автомобильная дорога ул.Клубничная </t>
  </si>
  <si>
    <t>644м</t>
  </si>
  <si>
    <t>Автомобильная дорога ул.2-я Советская</t>
  </si>
  <si>
    <t>827м</t>
  </si>
  <si>
    <t>Автомобильная дорога пер.Цветочный</t>
  </si>
  <si>
    <t>283м</t>
  </si>
  <si>
    <t xml:space="preserve">Автомобильная дорога пер.Космонавтов </t>
  </si>
  <si>
    <t>Автомобильная дорога по ул.Буденного</t>
  </si>
  <si>
    <t>1012м</t>
  </si>
  <si>
    <t>Автомобильная дорога по ул.Северная</t>
  </si>
  <si>
    <t>458м</t>
  </si>
  <si>
    <t xml:space="preserve">Автомобильная дорога пер.Совхозный </t>
  </si>
  <si>
    <t>123м</t>
  </si>
  <si>
    <t>Автомобильная дорога ул.Железнодорожная</t>
  </si>
  <si>
    <t>2862м</t>
  </si>
  <si>
    <t>Автомобильная дорога по ул.Морванова</t>
  </si>
  <si>
    <t>795м</t>
  </si>
  <si>
    <t>Автомобильная дорога по ул.Московская</t>
  </si>
  <si>
    <t>1358м</t>
  </si>
  <si>
    <t>Автомобильная дорога по ул.Песчаная</t>
  </si>
  <si>
    <t>983м</t>
  </si>
  <si>
    <t>Автомобильная дорога пер.Продольный</t>
  </si>
  <si>
    <t>236м</t>
  </si>
  <si>
    <t xml:space="preserve">Автомобильная дорога пер.Добрый </t>
  </si>
  <si>
    <t>207м</t>
  </si>
  <si>
    <t xml:space="preserve">Автомобильная дорога ул.Островского </t>
  </si>
  <si>
    <t>723м</t>
  </si>
  <si>
    <t>Автомобильная дорога по ул.Циолковского</t>
  </si>
  <si>
    <t>457м</t>
  </si>
  <si>
    <t xml:space="preserve">Автомобильная дорога по ул.Новожилова </t>
  </si>
  <si>
    <t>1918м</t>
  </si>
  <si>
    <t xml:space="preserve">Автомобильная дорога ул.Недорубова </t>
  </si>
  <si>
    <t>843м</t>
  </si>
  <si>
    <t>Автомобильная дорога по ул.Придорожная</t>
  </si>
  <si>
    <t>Автомобильная дорога по ул.Радужная</t>
  </si>
  <si>
    <t>540м</t>
  </si>
  <si>
    <t>Автомобильная дорога по ул.Ясная</t>
  </si>
  <si>
    <t>456м</t>
  </si>
  <si>
    <t>Автомобильная дорога по ул.Уютная</t>
  </si>
  <si>
    <t>316м</t>
  </si>
  <si>
    <t>Автомобильная дорога по ул.Прибрежная</t>
  </si>
  <si>
    <t>175м</t>
  </si>
  <si>
    <t>Автомобильная дорога пер.Мелиораторов</t>
  </si>
  <si>
    <t>603м</t>
  </si>
  <si>
    <t>Автомобильная дорога ул.Орджоникидзе</t>
  </si>
  <si>
    <t>6206м</t>
  </si>
  <si>
    <t>Автомобильная дорога ул.Линейная</t>
  </si>
  <si>
    <t>570м</t>
  </si>
  <si>
    <t>Автомобильная дорога ул.Советская</t>
  </si>
  <si>
    <t>4446м</t>
  </si>
  <si>
    <t>Автомобильная дорога ул.Автострадная</t>
  </si>
  <si>
    <t>1070м</t>
  </si>
  <si>
    <t>Автомобильная дорога ул.Чапаева</t>
  </si>
  <si>
    <t>484м</t>
  </si>
  <si>
    <t>Автомобильная дорога ул.Кооперативная</t>
  </si>
  <si>
    <t>674м</t>
  </si>
  <si>
    <t>Автомобильная дорога ул.Шоссейная</t>
  </si>
  <si>
    <t>5265м</t>
  </si>
  <si>
    <t>Автомобильная дорога ул.Бойко</t>
  </si>
  <si>
    <t>Автомобильная дорога ул.Калинина</t>
  </si>
  <si>
    <t>1311м</t>
  </si>
  <si>
    <t>1025м</t>
  </si>
  <si>
    <t>Автомобильная дорога ул.Звездина</t>
  </si>
  <si>
    <t>1244м</t>
  </si>
  <si>
    <t>Автомобильная дорога ул.Степана Разина</t>
  </si>
  <si>
    <t>315м</t>
  </si>
  <si>
    <t>Автомобильная дорога ул.Заводская</t>
  </si>
  <si>
    <t>1268м</t>
  </si>
  <si>
    <t>Автомобильная дорога ул.Героев Танкистов</t>
  </si>
  <si>
    <t>1310м</t>
  </si>
  <si>
    <t>Автомобильная дорога ул.Соловьева</t>
  </si>
  <si>
    <t>312м</t>
  </si>
  <si>
    <t>Автомобильная дорога ул.Фрунзе</t>
  </si>
  <si>
    <t>508м</t>
  </si>
  <si>
    <t>Автомобильная дорога ул.Матросова</t>
  </si>
  <si>
    <t>732м</t>
  </si>
  <si>
    <t>Автомобильная дорога ул.Зеленая</t>
  </si>
  <si>
    <t>427м</t>
  </si>
  <si>
    <t>Автомобильная дорога ул.Суровикинская</t>
  </si>
  <si>
    <t>430м</t>
  </si>
  <si>
    <t>Автомобильная дорога ул.Октябрьская</t>
  </si>
  <si>
    <t>2005м</t>
  </si>
  <si>
    <t>Автомобильная дорога пер.Заводской</t>
  </si>
  <si>
    <t>620м</t>
  </si>
  <si>
    <t>Автомобильная дорога ул.9Мая</t>
  </si>
  <si>
    <t>Автомобильная дорога ул.Асеева</t>
  </si>
  <si>
    <t>805м</t>
  </si>
  <si>
    <t>Автомобильная дорога ул.Полевая</t>
  </si>
  <si>
    <t>768м</t>
  </si>
  <si>
    <t>Автомобильная дорога ул.Дальняя</t>
  </si>
  <si>
    <t>924м</t>
  </si>
  <si>
    <t>Автомобильная дорога ул.Строительная</t>
  </si>
  <si>
    <t>726м</t>
  </si>
  <si>
    <t>Автомобильная дорога ул.Сысоева</t>
  </si>
  <si>
    <t>2059м</t>
  </si>
  <si>
    <t>Автомобильная дорога ул.Красикова</t>
  </si>
  <si>
    <t>602м</t>
  </si>
  <si>
    <t>Автомобильная дорога ул.Маяковского</t>
  </si>
  <si>
    <t>575м</t>
  </si>
  <si>
    <t>Автомобильная дорога ул.54Гвардейская</t>
  </si>
  <si>
    <t>481м</t>
  </si>
  <si>
    <t>Автомобильная дорога ул.Данилова</t>
  </si>
  <si>
    <t>Автомобильная дорога ул.Апрельская</t>
  </si>
  <si>
    <t>347м</t>
  </si>
  <si>
    <t xml:space="preserve">Автомобильная дорога ул.Восточная </t>
  </si>
  <si>
    <t>256м</t>
  </si>
  <si>
    <t>Автомобильная дорога пер.Степной</t>
  </si>
  <si>
    <t>Автомобильная дорога ул.Санеева</t>
  </si>
  <si>
    <t>Автомобильная дорога ул.Сосновая</t>
  </si>
  <si>
    <t>432м</t>
  </si>
  <si>
    <t>379м</t>
  </si>
  <si>
    <t>Автомобильная дорога ул.Нефтянников</t>
  </si>
  <si>
    <t>691м</t>
  </si>
  <si>
    <t>Автомобильная дорога ул.Лесная</t>
  </si>
  <si>
    <t>1160м</t>
  </si>
  <si>
    <t>Автомобильная дорога пер.Солнечный</t>
  </si>
  <si>
    <t>327м</t>
  </si>
  <si>
    <t>Автомобильная дорога пер.Дорожный</t>
  </si>
  <si>
    <t xml:space="preserve">Автомобильная дорога пер.Чехова </t>
  </si>
  <si>
    <t>272м</t>
  </si>
  <si>
    <t>Автомобильная дорога Подъезд к новому кладбищу</t>
  </si>
  <si>
    <t>2478м</t>
  </si>
  <si>
    <t>Автомобильная дорога Подъезд к СОНТ "Родничок"</t>
  </si>
  <si>
    <t>572м</t>
  </si>
  <si>
    <t>894м</t>
  </si>
  <si>
    <t>885м</t>
  </si>
  <si>
    <t>627м</t>
  </si>
  <si>
    <t>653м</t>
  </si>
  <si>
    <t>792м</t>
  </si>
  <si>
    <t>549м</t>
  </si>
  <si>
    <t>425м</t>
  </si>
  <si>
    <t>470м</t>
  </si>
  <si>
    <t>472м</t>
  </si>
  <si>
    <t>455м</t>
  </si>
  <si>
    <t>419м</t>
  </si>
  <si>
    <t>343м</t>
  </si>
  <si>
    <t>303м</t>
  </si>
  <si>
    <t>331м</t>
  </si>
  <si>
    <t>199м</t>
  </si>
  <si>
    <t>122м</t>
  </si>
  <si>
    <t>178м</t>
  </si>
  <si>
    <t>411м</t>
  </si>
  <si>
    <t>218м</t>
  </si>
  <si>
    <t>45м</t>
  </si>
  <si>
    <t>90м</t>
  </si>
  <si>
    <t>99м</t>
  </si>
  <si>
    <t>113м</t>
  </si>
  <si>
    <t>219м</t>
  </si>
  <si>
    <t>73м</t>
  </si>
  <si>
    <t>203м</t>
  </si>
  <si>
    <t>448м</t>
  </si>
  <si>
    <t>232м</t>
  </si>
  <si>
    <t>92м</t>
  </si>
  <si>
    <t>194м</t>
  </si>
  <si>
    <t>439м</t>
  </si>
  <si>
    <t>51м</t>
  </si>
  <si>
    <t>52м</t>
  </si>
  <si>
    <t>369м</t>
  </si>
  <si>
    <t>778м</t>
  </si>
  <si>
    <t>263м</t>
  </si>
  <si>
    <t>276м</t>
  </si>
  <si>
    <t>183м</t>
  </si>
  <si>
    <t>144м</t>
  </si>
  <si>
    <t>489м</t>
  </si>
  <si>
    <t>179м</t>
  </si>
  <si>
    <t>89м</t>
  </si>
  <si>
    <t>118м</t>
  </si>
  <si>
    <t>530м</t>
  </si>
  <si>
    <t>2116м</t>
  </si>
  <si>
    <t>60м</t>
  </si>
  <si>
    <t>357м</t>
  </si>
  <si>
    <t>395м</t>
  </si>
  <si>
    <t>31м</t>
  </si>
  <si>
    <t>126м</t>
  </si>
  <si>
    <t>77м</t>
  </si>
  <si>
    <t>134м</t>
  </si>
  <si>
    <t>149м</t>
  </si>
  <si>
    <t>285м</t>
  </si>
  <si>
    <t>5184м</t>
  </si>
  <si>
    <t>1065м</t>
  </si>
  <si>
    <t>852м</t>
  </si>
  <si>
    <t>65м</t>
  </si>
  <si>
    <t>130м</t>
  </si>
  <si>
    <t>1248м</t>
  </si>
  <si>
    <t>581м</t>
  </si>
  <si>
    <t>2140м</t>
  </si>
  <si>
    <t>681м</t>
  </si>
  <si>
    <t>1069м</t>
  </si>
  <si>
    <t>56м</t>
  </si>
  <si>
    <t>729м</t>
  </si>
  <si>
    <t>628м</t>
  </si>
  <si>
    <t>655м</t>
  </si>
  <si>
    <t>1559м</t>
  </si>
  <si>
    <t>322м</t>
  </si>
  <si>
    <t>76м</t>
  </si>
  <si>
    <t>96м</t>
  </si>
  <si>
    <t>94м</t>
  </si>
  <si>
    <t>79м</t>
  </si>
  <si>
    <t>84м</t>
  </si>
  <si>
    <t>555м</t>
  </si>
  <si>
    <t>100м</t>
  </si>
  <si>
    <t>429м</t>
  </si>
  <si>
    <t>97м</t>
  </si>
  <si>
    <t>40м</t>
  </si>
  <si>
    <t>57м</t>
  </si>
  <si>
    <t>204м</t>
  </si>
  <si>
    <t>103м</t>
  </si>
  <si>
    <t>69м</t>
  </si>
  <si>
    <t>98м</t>
  </si>
  <si>
    <t>117м</t>
  </si>
  <si>
    <t>129м</t>
  </si>
  <si>
    <t xml:space="preserve">Россия, Волгоградская область, г. Суровикино, пер.Мелиораторов ,д.11 </t>
  </si>
  <si>
    <r>
      <rPr>
        <sz val="10"/>
        <rFont val="Times New Roman"/>
        <family val="1"/>
        <charset val="204"/>
      </rPr>
      <t>дом</t>
    </r>
    <r>
      <rPr>
        <sz val="8"/>
        <rFont val="Times New Roman"/>
        <family val="1"/>
        <charset val="204"/>
      </rPr>
      <t xml:space="preserve">, пер.Мелиораторов ,д.11 </t>
    </r>
  </si>
  <si>
    <t>Россия, Волгоградская область, г. Суровикино, ул.Ленина 296а</t>
  </si>
  <si>
    <t>Помещение из 4-х Б.К. "Волга" ТОС "Чудинка" ,ул.Ленина 296а</t>
  </si>
  <si>
    <t>Россия, Волгоградская область,г.Суровикино,ул.Пролетарская</t>
  </si>
  <si>
    <r>
      <rPr>
        <sz val="9"/>
        <rFont val="Times New Roman"/>
        <family val="1"/>
        <charset val="204"/>
      </rPr>
      <t>квартира</t>
    </r>
    <r>
      <rPr>
        <sz val="8"/>
        <rFont val="Times New Roman"/>
        <family val="1"/>
        <charset val="204"/>
      </rPr>
      <t xml:space="preserve"> , ул. Ленина д.70 кв №5</t>
    </r>
  </si>
  <si>
    <t>Россия, Волгоградская область,г.Суровикино, ул. Ленина д.70 кв №5</t>
  </si>
  <si>
    <t>Россия, Волгоградская область, г. Суровикино,ул.Ленина,д.70,кв.7</t>
  </si>
  <si>
    <r>
      <rPr>
        <sz val="9"/>
        <rFont val="Times New Roman"/>
        <family val="1"/>
        <charset val="204"/>
      </rPr>
      <t>квартира</t>
    </r>
    <r>
      <rPr>
        <sz val="8"/>
        <rFont val="Times New Roman"/>
        <family val="1"/>
        <charset val="204"/>
      </rPr>
      <t>,ул.Ленина,д.70,кв.7</t>
    </r>
  </si>
  <si>
    <r>
      <rPr>
        <sz val="9"/>
        <rFont val="Times New Roman"/>
        <family val="1"/>
        <charset val="204"/>
      </rPr>
      <t>квартира</t>
    </r>
    <r>
      <rPr>
        <sz val="8"/>
        <rFont val="Times New Roman"/>
        <family val="1"/>
        <charset val="204"/>
      </rPr>
      <t>,пер.Заводской,д.12,кв.13</t>
    </r>
  </si>
  <si>
    <t xml:space="preserve">Россия, Волгоградская область,г.Суровикино пер. Заводской,дом 12, кв.13  </t>
  </si>
  <si>
    <t>Россия, Волгоградская область,г.Суровикино, ул.Луговая,8</t>
  </si>
  <si>
    <t>дом,ул.Луговая,8</t>
  </si>
  <si>
    <r>
      <rPr>
        <sz val="9"/>
        <rFont val="Times New Roman"/>
        <family val="1"/>
        <charset val="204"/>
      </rPr>
      <t>дом</t>
    </r>
    <r>
      <rPr>
        <sz val="8"/>
        <rFont val="Times New Roman"/>
        <family val="1"/>
        <charset val="204"/>
      </rPr>
      <t>,ул. Набережная,142</t>
    </r>
  </si>
  <si>
    <t>Россия, Волгоградская область, г. Суровикино,ул. Набережная,142</t>
  </si>
  <si>
    <t>Квартира,МКР-1 ,дом 15, кв №7</t>
  </si>
  <si>
    <t>Россия, Волгоградская область, г. Суровикино,МКР-1 ,дом 15, кв №7</t>
  </si>
  <si>
    <r>
      <rPr>
        <sz val="9"/>
        <rFont val="Times New Roman"/>
        <family val="1"/>
        <charset val="204"/>
      </rPr>
      <t>квартира,</t>
    </r>
    <r>
      <rPr>
        <sz val="8"/>
        <rFont val="Times New Roman"/>
        <family val="1"/>
        <charset val="204"/>
      </rPr>
      <t>кв.1 ,д.1, пер. Заводской</t>
    </r>
  </si>
  <si>
    <t>Россия, Волгоградская область, г. Суровикино,,кв.1 ,д.1, пер. Заводской</t>
  </si>
  <si>
    <r>
      <rPr>
        <sz val="9"/>
        <rFont val="Times New Roman"/>
        <family val="1"/>
        <charset val="204"/>
      </rPr>
      <t>квартира</t>
    </r>
    <r>
      <rPr>
        <sz val="8"/>
        <rFont val="Times New Roman"/>
        <family val="1"/>
        <charset val="204"/>
      </rPr>
      <t>,МКР-1 ,д.31, кв.№34</t>
    </r>
  </si>
  <si>
    <t>Россия, Волгоградская область, г. Суровикино,МКР-1 ,д.31, кв.№34</t>
  </si>
  <si>
    <t>квартира,МКР-1 д.31 кв.№36</t>
  </si>
  <si>
    <t>Россия, Волгоградская область, г. Суровикино,МКР-1 д.31 кв.№36</t>
  </si>
  <si>
    <t>34:30:160003:10648</t>
  </si>
  <si>
    <t>квартира,ул. Автострадная д.16А кв №16-а</t>
  </si>
  <si>
    <t>квартира,ул. Автострадная д.16А кв №2-а</t>
  </si>
  <si>
    <t>квартира,ул. Автострадная д.16А кв №11</t>
  </si>
  <si>
    <t>Россия, Волгоградская область, г. Суровикино,ул. Автострадная д.16А кв №11</t>
  </si>
  <si>
    <t>Россия, Волгоградская область, г. Суровикино,ул. Автострадная д.16А кв №2-а</t>
  </si>
  <si>
    <t>Казарма 234 км, кв. №1</t>
  </si>
  <si>
    <t>Россия, Волгоградская область, г. Суровикино,ул. Автострадная д.16А, кв №16-а</t>
  </si>
  <si>
    <t>квартира,ул. Железнодорожная ,д. 13, кв №3</t>
  </si>
  <si>
    <t>Россия, Волгоградская область, г. Суровикино,ул. Железнодорожная ,д. 13, кв №3</t>
  </si>
  <si>
    <t>акт приема передачи муниципального имущества №14/2 от 29.12.2006г</t>
  </si>
  <si>
    <t>дом,ул.Луговая,д.128,кв.2</t>
  </si>
  <si>
    <t>дом,ул.Луговая,д.128,кв.4</t>
  </si>
  <si>
    <t>Россия, Волгоградская область, г. Суровикино,ул. ул.Луговая,д.128,кв.4</t>
  </si>
  <si>
    <t>Россия, Волгоградская область, г. Суровикино,ул. ул.Луговая,д.128,кв.2</t>
  </si>
  <si>
    <t>квартира,ул. 2-я Советская , 2 кв, №4</t>
  </si>
  <si>
    <t>Россия, Волгоградская область, г. Суровикино,ул. 2-я Советская , 2 кв, №4</t>
  </si>
  <si>
    <t xml:space="preserve">квартира,МКР-2,д №6,кв. №9  </t>
  </si>
  <si>
    <t xml:space="preserve">Россия, Волгоградская область, г. Суровикино,МКР-2,д №6,кв. №9  </t>
  </si>
  <si>
    <t>квартира,МКР-2,д №8,кв. №22</t>
  </si>
  <si>
    <t>Россия, Волгоградская область, г. Суровикино,МКР-2,д №8,кв. №22</t>
  </si>
  <si>
    <t>Россия, Волгоградская область, г. Суровикино,МКР-2,д №8,кв. №56</t>
  </si>
  <si>
    <t>квартира,МКР-2,д №8,кв. ,№56</t>
  </si>
  <si>
    <t>квартира,МКР-1,д .№17,кв. ,№15</t>
  </si>
  <si>
    <t>Россия, Волгоградская область, г. Суровикино,МКР-1,д .№17,кв. ,№15</t>
  </si>
  <si>
    <t>квартира,МКР-2,д .№3,кв. ,№75</t>
  </si>
  <si>
    <t>Россия, Волгоградская область, г. Суровикино,МКР-2,д .№3,кв. ,№75</t>
  </si>
  <si>
    <t>квартира,МКР-1,д .№83,кв. ,№18</t>
  </si>
  <si>
    <t>Россия, Волгоградская область, г. Суровикино,МКР-1,д .№83,кв. ,№18</t>
  </si>
  <si>
    <t>квартира,МКР-1,д .№21,кв. ,№2</t>
  </si>
  <si>
    <t>Россия, Волгоградская область, г. Суровикино,МКР-1,д .№21,кв. ,№2</t>
  </si>
  <si>
    <t>(Водоканал) Система лотков на первичных отстойниках (КОС)</t>
  </si>
  <si>
    <t>Здание насосной станции  2-го подъема водозабора,ул.Яблоневая</t>
  </si>
  <si>
    <t>Россия, Волгоградская область, г. Суровикино,ул.Яблоневая</t>
  </si>
  <si>
    <t>(Водоканал)Здание проходной  (2 подъем у ворот)</t>
  </si>
  <si>
    <t>(Водоканал)Здание кан-насос. станции №4 ул.Набережная</t>
  </si>
  <si>
    <t>Россия, Волгоградская область, г. Суровикино, ул.Набережная</t>
  </si>
  <si>
    <t>(Водоканал)Здание кан-насос. станции №3 ул.Северная</t>
  </si>
  <si>
    <t>Россия, Волгоградская область, г. Суровикино,ул.Северная</t>
  </si>
  <si>
    <t>(Водоканал)Здание кан-насос. станции №2 ул.Линейная</t>
  </si>
  <si>
    <t>Россия, Волгоградская область, г. Суровикино,ул.Линейная</t>
  </si>
  <si>
    <t>(Водоканал)Здание кан-насос. станции №5 ул.Новая</t>
  </si>
  <si>
    <t>(Водоканал)Здание кан-насос. станции №6 ул.Линейная</t>
  </si>
  <si>
    <t>(Водоканал)Здание кан-насос. станции №7 ул.Яблоневая</t>
  </si>
  <si>
    <t>(Водоканал)Здание кан-насос. станции №1 ул.Линейная</t>
  </si>
  <si>
    <t>(Водоканал)Здание лаборатории,территория КОС</t>
  </si>
  <si>
    <t>(Водоканал)Здание перед. дер\мет   КНС№3</t>
  </si>
  <si>
    <t>(Водоканал)Здание перед. дер\мет   кладбище</t>
  </si>
  <si>
    <t>(Водоканал)БК Волга (вагончик на водозаборе)</t>
  </si>
  <si>
    <t>(Водоканал)Артезианская скважина бес\ф 02256 ниж.ос</t>
  </si>
  <si>
    <t>(Водоканал)Артезианская скважина фильтр 02257 ниж.ос</t>
  </si>
  <si>
    <t>(Водоканал)Артезианская скважина фильтр 02258 ниж.ос</t>
  </si>
  <si>
    <t>(Водоканал)Артезианская скважина фильтр 02259 ниж.ос</t>
  </si>
  <si>
    <t>2500м</t>
  </si>
  <si>
    <t>(Водоканал) Сети водопроводные (внутриквартальная сеть МКР-1)</t>
  </si>
  <si>
    <t>400м</t>
  </si>
  <si>
    <t xml:space="preserve">Водоканал) Сети водопровод.стул.ул.Элеваторная </t>
  </si>
  <si>
    <t>500м</t>
  </si>
  <si>
    <t>Водоканал) Сети водопровод.чн 2186,от ж/д вокзала до переезда Чудинка</t>
  </si>
  <si>
    <t>Россия, Волгоградская область, г. Суровикино,от ж/д вокзала до переезда Чудинка</t>
  </si>
  <si>
    <t xml:space="preserve">Водоканал) Сети водопровод.а\цемент ул.Кирова </t>
  </si>
  <si>
    <t>Россия, Волгоградская область, г. Суровикино,ул.Кирова</t>
  </si>
  <si>
    <t>1200м</t>
  </si>
  <si>
    <t xml:space="preserve">Водоканал) Сети водопровод.ч\н ул.Набережная </t>
  </si>
  <si>
    <t xml:space="preserve">Россия, Волгоградская область, г. Суровикино,ул.Набережная </t>
  </si>
  <si>
    <t>4900м</t>
  </si>
  <si>
    <t>Водоканал) Сети водопровод.ч\н,от ул .Ленина до ул.Элеваторная,Новая- Шоссейная</t>
  </si>
  <si>
    <t>3250м</t>
  </si>
  <si>
    <t>Водоканал) Сети водопровод.ч\н ,пер.Степной,ул.Октябрьская,ул.Сысоева,ул.Ч</t>
  </si>
  <si>
    <t>Россия, Волгоградская область, г. Суровикино,пер.Степной,ул.Октябрьская,ул.Сысоева,ул.Ч</t>
  </si>
  <si>
    <t>Россия, Волгоградская область, г. Суровикино,от ул .Ленина до ул.Элеваторная,Новая- Шоссейная</t>
  </si>
  <si>
    <t>Водоканал) Сети водопровод.ч\н, от ул.Береговая до КНС  4</t>
  </si>
  <si>
    <t>Россия, Волгоградская область, г. Суровикино, от ул.Береговая до КНС  4</t>
  </si>
  <si>
    <t>600м</t>
  </si>
  <si>
    <t>6700м</t>
  </si>
  <si>
    <t>Водоканал) Сети водопровод.ч\н, ул.Водопроводная,Советская,Ленина</t>
  </si>
  <si>
    <t>Россия, Волгоградская область, г. Суровикино,ул.Водопроводная,Советская,Ленина</t>
  </si>
  <si>
    <t>Водоканал) Сети водопровод.ч\н ул.Новая,Шоссейная,Орджоникидзе</t>
  </si>
  <si>
    <t>4400м</t>
  </si>
  <si>
    <t>Водоканал) Сети водопровод.а\цемент ул.Железнод. Чудинка</t>
  </si>
  <si>
    <t>2700м</t>
  </si>
  <si>
    <t>Водоканал) Сети водопровод.а\цемент,от ул.Набережная до ул.Кирова 400м</t>
  </si>
  <si>
    <t>Водоканал) Сети водопровод.ст ,ул.Звездина,ул.Октябрьская</t>
  </si>
  <si>
    <t>300м</t>
  </si>
  <si>
    <t>2900м</t>
  </si>
  <si>
    <t>1100м</t>
  </si>
  <si>
    <t>Россия, Волгоградская область, г. Суровикино,ул.Береговая Чудинка</t>
  </si>
  <si>
    <t>(Водоканал) Сети водопровод. чуг. 2157,ул.Чапаева-ул.Автострадная</t>
  </si>
  <si>
    <t>(Водоканал) Сети водопровод,ул.Береговая Чудинка</t>
  </si>
  <si>
    <t>(Водоканал) колодец ж\б КНС 3</t>
  </si>
  <si>
    <t>Автомобильная дорога,ул.Магистральная</t>
  </si>
  <si>
    <t>3759м</t>
  </si>
  <si>
    <t xml:space="preserve">Россия, Волгоградская область, г. Суровикино,ул.Магистральная  </t>
  </si>
  <si>
    <t>(Водоканал) Площадка песк КОС</t>
  </si>
  <si>
    <t>(Водоканал) Площадка иловая ест. \ос. КОС</t>
  </si>
  <si>
    <t>(Водоканал) Аэрофильтр ж\б КОС</t>
  </si>
  <si>
    <t>(Водоканал) Отстойник горизонтальный КОС</t>
  </si>
  <si>
    <t>(Водоканал) Отстойник перв. 6 ж\б КОС</t>
  </si>
  <si>
    <t>(Водоканал) Отстойник перв. 5 ж\б КОС</t>
  </si>
  <si>
    <t>(Водоканал) Отстойник перв. 4 ж\б КОС</t>
  </si>
  <si>
    <t>(Водоканал) Отстойник перв. 2 ж\б КОС</t>
  </si>
  <si>
    <t>(Водоканал) Отстойник перв. 1 ж\б КОС</t>
  </si>
  <si>
    <t>(Водоканал) Песколовка с гидроэл КОС</t>
  </si>
  <si>
    <t>(Водоканал) Площадка ил. с иск.\ ос КОС</t>
  </si>
  <si>
    <t>(Водоканал) Артезианская скважина б\ф башн 1 подъем</t>
  </si>
  <si>
    <t>(Водоканал)Воздушная линия 1,8 км КОС</t>
  </si>
  <si>
    <t>(Водоканал) Сети водопровод.ст 200м КОС</t>
  </si>
  <si>
    <t>1,8км</t>
  </si>
  <si>
    <t>2400м</t>
  </si>
  <si>
    <t>4800м</t>
  </si>
  <si>
    <t>1900м</t>
  </si>
  <si>
    <t>(Водоканал) Канализационные сети ,МКР-2 ,2900 м</t>
  </si>
  <si>
    <t>Россия, Волгоградская область, г. Суровикино,мкр-2</t>
  </si>
  <si>
    <t>(МУП Теплосети)  Трансформаторная подстанция,кот.№5</t>
  </si>
  <si>
    <t>(МУП Теплосети) Дымовая труба метал.,кот.№2</t>
  </si>
  <si>
    <t>(МУП Теплосети) Дымовая труба метал.,кот.№4</t>
  </si>
  <si>
    <t>(МУП Теплосети)Трубопровод тепл\сет ,кот.№ 4</t>
  </si>
  <si>
    <t>(МУП Теплосети)Трубопровод тепл\сет ,кот.№ 7</t>
  </si>
  <si>
    <t>(МУП Теплосети)Трубопровод тепл\сет ,кот.№ 8</t>
  </si>
  <si>
    <t>(МУП Теплосети)Забор,     кот.№ 4</t>
  </si>
  <si>
    <t>(МУП Теплосети) Дымовая труба,кот.№8</t>
  </si>
  <si>
    <t>3800м</t>
  </si>
  <si>
    <t>(Водоканал) Сети водопровод.ст,  54 Гвардейская</t>
  </si>
  <si>
    <t>Квартира,ул.Орджоникидзе,д. 63, кв3</t>
  </si>
  <si>
    <t xml:space="preserve">Свидельство о праве наследования </t>
  </si>
  <si>
    <t>Автомобильная дорога,ул.Есенина</t>
  </si>
  <si>
    <t>Россия, Волгоградская область, г. Суровикино,ул.Есенина</t>
  </si>
  <si>
    <t>Квартира,МКР-1, дом 40, кв. №5</t>
  </si>
  <si>
    <t>Россия, Волгоградская область, г. Суровикино,МКР-1, дом 40, кв. №5</t>
  </si>
  <si>
    <t>34:30:160003:8835</t>
  </si>
  <si>
    <t>36,6 кв.м</t>
  </si>
  <si>
    <t>Россия, Волгоградская область, г. Суровикино,МКР-1, д.40 ,кв. 16</t>
  </si>
  <si>
    <t>однокомнатная квартира,      МКР-1, д.40 ,кв. 16, 36,6 кв.м</t>
  </si>
  <si>
    <t>Квартира,МКР-1, д .№52, кв. 50</t>
  </si>
  <si>
    <t>Россия, Волгоградская область, г. Суровикино,МКР-1, д .№52, кв. 50</t>
  </si>
  <si>
    <t>34:30:160003:8750</t>
  </si>
  <si>
    <t>47,4кв.м</t>
  </si>
  <si>
    <t>Квартира, МКР-1, д.55 ,кв. 3</t>
  </si>
  <si>
    <t>Россия, Волгоградская область, г. Суровикино,МКР-1, д.55 ,кв. 3</t>
  </si>
  <si>
    <t>34:30:160003:9300</t>
  </si>
  <si>
    <t>Квартира, МКР-2, д.9 ,кв. 39</t>
  </si>
  <si>
    <t>Россия, Волгоградская область, г. Суровикино,МКР-2, д.9 ,кв.39</t>
  </si>
  <si>
    <t>90,5кв.м</t>
  </si>
  <si>
    <t>34:30:160005:9473</t>
  </si>
  <si>
    <t>Квартира, ул.Октябрьская, д.41,кв. 5</t>
  </si>
  <si>
    <t>Россия, Волгоградская область, г. Суровикино,ул.Октябрьская, д.41,кв. 5</t>
  </si>
  <si>
    <t>Квартира, МКР-1, д.49 ,кв. 53</t>
  </si>
  <si>
    <t>Россия, Волгоградская область, г. Суровикино,МКР-1, д.49 ,кв.53</t>
  </si>
  <si>
    <t>34:30:160003:8584</t>
  </si>
  <si>
    <t>34:30:160003:9120</t>
  </si>
  <si>
    <t>Квартира, ул.Ленина,д.2,кв.15</t>
  </si>
  <si>
    <t>40,3кв.м</t>
  </si>
  <si>
    <t>Россия, Волгоградская область, г. Суровикино,ул.Ленина, д.2,кв.15</t>
  </si>
  <si>
    <t>Квартира, ул.Луговая,д.128,кв.1</t>
  </si>
  <si>
    <t>Россия, Волгоградская область, г. Суровикино,ул.Луговая,кв.1</t>
  </si>
  <si>
    <t>34:30:160005:6682</t>
  </si>
  <si>
    <t>27,6кв.м</t>
  </si>
  <si>
    <t>Квартира, ул.Орджоникидзе,д.65,кв.9</t>
  </si>
  <si>
    <t>56,1кв.м</t>
  </si>
  <si>
    <t>30,9кв.м</t>
  </si>
  <si>
    <t>Россия, Волгоградская область, г. Суровикино,ул.Орджоникидзе,д.65,кв.9</t>
  </si>
  <si>
    <t>Россия, Волгоградская область, г. Суровикино,пер.Колхозный,д.65,кв.10</t>
  </si>
  <si>
    <t>Объект незаерш.строит.,д.62а</t>
  </si>
  <si>
    <t>847,5кв.м</t>
  </si>
  <si>
    <t>1767м</t>
  </si>
  <si>
    <t>(Водоканал)Напорный канализационный коллектор от КНС №4  до замыкающего колодца по ул.Ленина</t>
  </si>
  <si>
    <t>Россия, Волгоградская область,г.Суровикино, ул.Ленина</t>
  </si>
  <si>
    <t>Автомобильная дорога ул.Краснознаменская</t>
  </si>
  <si>
    <t>605м</t>
  </si>
  <si>
    <t>Квартира,МКР-2 ,д.9,  2-х комнатная 53,5 кв.м</t>
  </si>
  <si>
    <t>53,5кв.м</t>
  </si>
  <si>
    <t>Автомобильная дорога ул.Цимлянская</t>
  </si>
  <si>
    <t>634м</t>
  </si>
  <si>
    <t>Автомобильная дорога ул.Коммунистическая</t>
  </si>
  <si>
    <t>635м</t>
  </si>
  <si>
    <t>Автомобильная дорога ул.Заозерная</t>
  </si>
  <si>
    <t>818м</t>
  </si>
  <si>
    <t>Автомобильная дорога ул.Комсомольская</t>
  </si>
  <si>
    <t>622м</t>
  </si>
  <si>
    <t>Автомобильная дорога ул.Новая</t>
  </si>
  <si>
    <t>2101м</t>
  </si>
  <si>
    <t>Автомобильная дорога ул.Партизанская</t>
  </si>
  <si>
    <t>Автомобильная дорога ул.Новикова</t>
  </si>
  <si>
    <t>Автомобильная дорога ул.Элевааторная</t>
  </si>
  <si>
    <t>1883м</t>
  </si>
  <si>
    <t>Автомобильная дорога ул.Горького</t>
  </si>
  <si>
    <t>2953м</t>
  </si>
  <si>
    <t>Автомобильная дорога ул.Революционная</t>
  </si>
  <si>
    <t>588м</t>
  </si>
  <si>
    <t>Автомобильная дорога ул.Заозерный</t>
  </si>
  <si>
    <t>910м</t>
  </si>
  <si>
    <t>Автомобильная дорога ул.Пушкина</t>
  </si>
  <si>
    <t>675м</t>
  </si>
  <si>
    <t>Автомобильная дорога ул.Крестьянская</t>
  </si>
  <si>
    <t>(МУП Теплосети) Трубопровод тепл/сет,кот.№3</t>
  </si>
  <si>
    <t>636м</t>
  </si>
  <si>
    <t>973м</t>
  </si>
  <si>
    <t>1196м</t>
  </si>
  <si>
    <t>Квартира, пер.Колхозный,д.30,кв.1</t>
  </si>
  <si>
    <t>29,5кв.м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</si>
  <si>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</si>
  <si>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</si>
  <si>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</si>
  <si>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</si>
  <si>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</si>
  <si>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</si>
  <si>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</si>
  <si>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</si>
  <si>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</si>
  <si>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</si>
  <si>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2Подвеска качели с сиденьем резиновым</t>
  </si>
  <si>
    <t>Песочница с крышкой (ТОС Зеленый угол)</t>
  </si>
  <si>
    <t xml:space="preserve">1Монитор  Lenovo LI2215 21.5 </t>
  </si>
  <si>
    <t>(МУП Теплосети)Телевизор</t>
  </si>
  <si>
    <t>2Системный блок  Aquarius Std W60S81 Васильева</t>
  </si>
  <si>
    <t>3Системный блок  Aquarius Std W60S81 Архитектор</t>
  </si>
  <si>
    <t>(Водоканал) ПЭВМ ACER</t>
  </si>
  <si>
    <t>МФУ Pantum M 6500(Васильева)</t>
  </si>
  <si>
    <t>(Водоканал)Гидродинамическая машина для прочистки канализации</t>
  </si>
  <si>
    <t>Лестница 3-х секционная алюм. 11ступеней (3*11)(раб.высота 8,8м)</t>
  </si>
  <si>
    <t>a</t>
  </si>
  <si>
    <t>d</t>
  </si>
  <si>
    <t>c</t>
  </si>
  <si>
    <t>b</t>
  </si>
  <si>
    <t>e</t>
  </si>
  <si>
    <t>f</t>
  </si>
  <si>
    <t>k</t>
  </si>
  <si>
    <t>Компьютер в сборе (сов.деп.)</t>
  </si>
  <si>
    <t>Мобильный телефон NOKIA2610</t>
  </si>
  <si>
    <t>монитор ACER19.5</t>
  </si>
  <si>
    <t>Ноутбук (Иващенко)</t>
  </si>
  <si>
    <t xml:space="preserve">Системный блок  </t>
  </si>
  <si>
    <t>Сплит система (в Чудинке установлена)</t>
  </si>
  <si>
    <t>2Кресло оператора</t>
  </si>
  <si>
    <t>3Кресло оператора</t>
  </si>
  <si>
    <t>4Кресло оператора</t>
  </si>
  <si>
    <t>5Кресло оператора</t>
  </si>
  <si>
    <t>6Кресло оператора</t>
  </si>
  <si>
    <t>Кресло оператора</t>
  </si>
  <si>
    <t>ИТОГО:</t>
  </si>
  <si>
    <t>итого (Администрация):</t>
  </si>
  <si>
    <t>итого (Совет):</t>
  </si>
  <si>
    <t>Раздел 2.РЕЕСТР ДВИЖИМОГО ИМУЩЕСТВА (КАЗНА) на 01.01.2024г</t>
  </si>
  <si>
    <t>Реестр движимого имущества на 01.01.2024г</t>
  </si>
  <si>
    <t>Раздел 1.РЕЕСТР НЕДВИЖИМОГО ИМУЩЕСТВА на 01.01.2024г</t>
  </si>
  <si>
    <t>Недвижимое имущество ( казна) на 01.01.2024г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</si>
</sst>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8" fillId="0" borderId="1" xfId="3" applyNumberFormat="1" applyFont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center" vertical="center"/>
    </xf>
    <xf numFmtId="0" fontId="8" fillId="0" borderId="1" xfId="3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 wrapText="1"/>
    </xf>
    <xf numFmtId="4" fontId="1" fillId="0" borderId="13" xfId="7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/>
    </xf>
    <xf numFmtId="0" fontId="8" fillId="2" borderId="1" xfId="4" applyNumberFormat="1" applyFont="1" applyFill="1" applyBorder="1" applyAlignment="1">
      <alignment wrapText="1"/>
    </xf>
    <xf numFmtId="0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8" fillId="2" borderId="2" xfId="4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wrapText="1"/>
    </xf>
    <xf numFmtId="0" fontId="7" fillId="2" borderId="2" xfId="0" applyFont="1" applyFill="1" applyBorder="1" applyAlignment="1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/>
    <xf numFmtId="0" fontId="0" fillId="0" borderId="7" xfId="0" applyFill="1" applyBorder="1"/>
    <xf numFmtId="2" fontId="9" fillId="0" borderId="1" xfId="0" applyNumberFormat="1" applyFont="1" applyBorder="1"/>
    <xf numFmtId="2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15" fillId="0" borderId="1" xfId="0" applyFont="1" applyBorder="1"/>
    <xf numFmtId="0" fontId="9" fillId="0" borderId="1" xfId="0" applyFont="1" applyBorder="1"/>
    <xf numFmtId="0" fontId="7" fillId="2" borderId="0" xfId="0" applyNumberFormat="1" applyFont="1" applyFill="1" applyBorder="1" applyAlignment="1"/>
    <xf numFmtId="0" fontId="8" fillId="2" borderId="0" xfId="4" applyNumberFormat="1" applyFont="1" applyFill="1" applyBorder="1" applyAlignment="1">
      <alignment wrapText="1"/>
    </xf>
    <xf numFmtId="0" fontId="7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/>
    <xf numFmtId="4" fontId="8" fillId="2" borderId="0" xfId="4" applyNumberFormat="1" applyFont="1" applyFill="1" applyBorder="1" applyAlignment="1"/>
    <xf numFmtId="0" fontId="7" fillId="2" borderId="0" xfId="0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15" xfId="0" applyFill="1" applyBorder="1"/>
    <xf numFmtId="0" fontId="16" fillId="2" borderId="1" xfId="4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>
      <alignment horizontal="center" vertical="center" wrapText="1"/>
    </xf>
    <xf numFmtId="2" fontId="16" fillId="0" borderId="1" xfId="3" applyNumberFormat="1" applyFont="1" applyFill="1" applyBorder="1" applyAlignment="1">
      <alignment horizontal="center" vertical="center" wrapText="1"/>
    </xf>
    <xf numFmtId="0" fontId="16" fillId="2" borderId="2" xfId="4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4" fontId="16" fillId="2" borderId="2" xfId="4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/>
    <xf numFmtId="14" fontId="17" fillId="2" borderId="2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4" fontId="16" fillId="2" borderId="1" xfId="4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/>
    <xf numFmtId="14" fontId="1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9" fillId="0" borderId="0" xfId="0" applyFont="1" applyFill="1" applyBorder="1"/>
    <xf numFmtId="2" fontId="8" fillId="2" borderId="1" xfId="3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2" fontId="8" fillId="2" borderId="1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2" fontId="8" fillId="2" borderId="2" xfId="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2" borderId="1" xfId="3" applyNumberFormat="1" applyFont="1" applyFill="1" applyBorder="1" applyAlignment="1" applyProtection="1">
      <alignment horizontal="center" vertical="center" wrapText="1"/>
      <protection hidden="1"/>
    </xf>
    <xf numFmtId="2" fontId="3" fillId="2" borderId="1" xfId="3" applyNumberFormat="1" applyFont="1" applyFill="1" applyBorder="1" applyAlignment="1" applyProtection="1">
      <alignment horizontal="center" vertical="center" wrapText="1"/>
      <protection hidden="1"/>
    </xf>
    <xf numFmtId="2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Protection="1">
      <protection hidden="1"/>
    </xf>
    <xf numFmtId="2" fontId="4" fillId="2" borderId="1" xfId="0" applyNumberFormat="1" applyFont="1" applyFill="1" applyBorder="1" applyAlignment="1" applyProtection="1">
      <alignment horizontal="center" vertical="center"/>
      <protection hidden="1"/>
    </xf>
    <xf numFmtId="2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2" fontId="8" fillId="2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2" fontId="8" fillId="2" borderId="2" xfId="0" applyNumberFormat="1" applyFont="1" applyFill="1" applyBorder="1" applyAlignment="1">
      <alignment horizontal="center" vertical="center"/>
    </xf>
    <xf numFmtId="0" fontId="8" fillId="2" borderId="1" xfId="6" applyNumberFormat="1" applyFont="1" applyFill="1" applyBorder="1" applyAlignment="1">
      <alignment horizontal="center" vertical="center" wrapText="1"/>
    </xf>
    <xf numFmtId="2" fontId="8" fillId="2" borderId="1" xfId="6" applyNumberFormat="1" applyFont="1" applyFill="1" applyBorder="1" applyAlignment="1">
      <alignment horizontal="center" vertical="center"/>
    </xf>
    <xf numFmtId="0" fontId="8" fillId="2" borderId="1" xfId="6" applyNumberFormat="1" applyFont="1" applyFill="1" applyBorder="1" applyAlignment="1">
      <alignment horizontal="center" vertical="top" wrapText="1"/>
    </xf>
    <xf numFmtId="0" fontId="8" fillId="2" borderId="1" xfId="8" applyNumberFormat="1" applyFont="1" applyFill="1" applyBorder="1" applyAlignment="1">
      <alignment horizontal="center" vertical="top" wrapText="1"/>
    </xf>
    <xf numFmtId="2" fontId="8" fillId="2" borderId="1" xfId="8" applyNumberFormat="1" applyFont="1" applyFill="1" applyBorder="1" applyAlignment="1">
      <alignment horizontal="center" vertical="center"/>
    </xf>
    <xf numFmtId="0" fontId="8" fillId="2" borderId="1" xfId="8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2" fontId="8" fillId="2" borderId="1" xfId="8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8" fillId="2" borderId="3" xfId="8" applyNumberFormat="1" applyFont="1" applyFill="1" applyBorder="1" applyAlignment="1">
      <alignment horizontal="center" vertical="center" wrapText="1"/>
    </xf>
    <xf numFmtId="2" fontId="8" fillId="2" borderId="3" xfId="8" applyNumberFormat="1" applyFont="1" applyFill="1" applyBorder="1" applyAlignment="1">
      <alignment horizontal="center" vertical="center" wrapText="1"/>
    </xf>
    <xf numFmtId="2" fontId="8" fillId="2" borderId="3" xfId="8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3" fillId="2" borderId="1" xfId="5" applyNumberFormat="1" applyFont="1" applyFill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2" fontId="3" fillId="2" borderId="1" xfId="5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2" fillId="2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2" fillId="2" borderId="1" xfId="4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/>
    </xf>
    <xf numFmtId="4" fontId="22" fillId="2" borderId="1" xfId="4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/>
    <xf numFmtId="14" fontId="21" fillId="2" borderId="1" xfId="0" applyNumberFormat="1" applyFont="1" applyFill="1" applyBorder="1" applyAlignment="1">
      <alignment horizontal="center" vertical="center" wrapText="1"/>
    </xf>
    <xf numFmtId="0" fontId="8" fillId="2" borderId="1" xfId="4" applyNumberFormat="1" applyFont="1" applyFill="1" applyBorder="1" applyAlignment="1">
      <alignment horizontal="center" wrapText="1"/>
    </xf>
    <xf numFmtId="4" fontId="8" fillId="2" borderId="1" xfId="4" applyNumberFormat="1" applyFont="1" applyFill="1" applyBorder="1" applyAlignment="1">
      <alignment horizontal="center"/>
    </xf>
    <xf numFmtId="164" fontId="8" fillId="2" borderId="1" xfId="4" applyNumberFormat="1" applyFont="1" applyFill="1" applyBorder="1" applyAlignment="1">
      <alignment horizontal="center"/>
    </xf>
    <xf numFmtId="2" fontId="8" fillId="2" borderId="1" xfId="4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8" fillId="2" borderId="2" xfId="4" applyNumberFormat="1" applyFont="1" applyFill="1" applyBorder="1" applyAlignment="1">
      <alignment horizontal="center" wrapText="1"/>
    </xf>
    <xf numFmtId="0" fontId="0" fillId="2" borderId="7" xfId="0" applyFill="1" applyBorder="1"/>
    <xf numFmtId="4" fontId="9" fillId="2" borderId="1" xfId="0" applyNumberFormat="1" applyFont="1" applyFill="1" applyBorder="1" applyAlignment="1"/>
    <xf numFmtId="0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14" fillId="2" borderId="1" xfId="0" applyFont="1" applyFill="1" applyBorder="1" applyAlignment="1">
      <alignment horizontal="center"/>
    </xf>
    <xf numFmtId="2" fontId="8" fillId="2" borderId="2" xfId="4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0" xfId="0" applyFont="1" applyFill="1" applyBorder="1"/>
    <xf numFmtId="14" fontId="7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wrapText="1"/>
    </xf>
    <xf numFmtId="4" fontId="8" fillId="2" borderId="3" xfId="4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/>
    <xf numFmtId="14" fontId="7" fillId="2" borderId="3" xfId="0" applyNumberFormat="1" applyFont="1" applyFill="1" applyBorder="1" applyAlignment="1">
      <alignment horizontal="center" wrapText="1"/>
    </xf>
    <xf numFmtId="0" fontId="16" fillId="2" borderId="1" xfId="4" applyNumberFormat="1" applyFont="1" applyFill="1" applyBorder="1" applyAlignment="1">
      <alignment horizontal="center" wrapText="1"/>
    </xf>
    <xf numFmtId="2" fontId="23" fillId="2" borderId="1" xfId="4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center" vertical="center" wrapText="1"/>
    </xf>
    <xf numFmtId="2" fontId="8" fillId="0" borderId="3" xfId="2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8" fillId="0" borderId="14" xfId="1" applyNumberFormat="1" applyFont="1" applyBorder="1" applyAlignment="1">
      <alignment horizontal="center" vertical="center" wrapText="1"/>
    </xf>
    <xf numFmtId="0" fontId="8" fillId="0" borderId="2" xfId="3" applyNumberFormat="1" applyFont="1" applyBorder="1" applyAlignment="1">
      <alignment horizontal="center" vertical="center" wrapText="1"/>
    </xf>
    <xf numFmtId="0" fontId="8" fillId="0" borderId="3" xfId="3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" xfId="3" applyNumberFormat="1" applyFont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8" fillId="0" borderId="2" xfId="3" applyNumberFormat="1" applyFont="1" applyBorder="1" applyAlignment="1">
      <alignment horizontal="center" vertical="center" wrapText="1"/>
    </xf>
    <xf numFmtId="2" fontId="8" fillId="0" borderId="3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8" fillId="0" borderId="1" xfId="3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3" fillId="2" borderId="0" xfId="0" applyNumberFormat="1" applyFont="1" applyFill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</cellXfs>
  <cellStyles count="9">
    <cellStyle name="Обычный" xfId="0" builtinId="0"/>
    <cellStyle name="Обычный_движ.казна" xfId="5"/>
    <cellStyle name="Обычный_движимое" xfId="6"/>
    <cellStyle name="Обычный_движимое 31.12.2020" xfId="8"/>
    <cellStyle name="Обычный_Лист1" xfId="1"/>
    <cellStyle name="Обычный_Лист2" xfId="2"/>
    <cellStyle name="Обычный_Лист3" xfId="3"/>
    <cellStyle name="Обычный_недвиж казна" xfId="4"/>
    <cellStyle name="Обычный_недвижимое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2"/>
  <sheetViews>
    <sheetView topLeftCell="B1" workbookViewId="0">
      <selection activeCell="J40" sqref="A40:XFD40"/>
    </sheetView>
  </sheetViews>
  <sheetFormatPr defaultRowHeight="14.4"/>
  <cols>
    <col min="1" max="1" width="8.88671875" hidden="1" customWidth="1"/>
    <col min="3" max="3" width="24.44140625" customWidth="1"/>
    <col min="4" max="4" width="15.33203125" customWidth="1"/>
    <col min="5" max="5" width="13.6640625" customWidth="1"/>
    <col min="6" max="6" width="12.88671875" customWidth="1"/>
    <col min="7" max="7" width="12.33203125" customWidth="1"/>
    <col min="8" max="8" width="12.5546875" customWidth="1"/>
    <col min="9" max="9" width="9.6640625" customWidth="1"/>
    <col min="10" max="10" width="2.33203125" hidden="1" customWidth="1"/>
    <col min="11" max="11" width="13.33203125" customWidth="1"/>
    <col min="12" max="12" width="0.109375" customWidth="1"/>
  </cols>
  <sheetData>
    <row r="1" spans="2:12" ht="21">
      <c r="B1" s="220" t="s">
        <v>457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2:12" ht="116.4" customHeight="1">
      <c r="B2" s="226" t="s">
        <v>0</v>
      </c>
      <c r="C2" s="226" t="s">
        <v>1</v>
      </c>
      <c r="D2" s="226" t="s">
        <v>2</v>
      </c>
      <c r="E2" s="226" t="s">
        <v>3</v>
      </c>
      <c r="F2" s="226" t="s">
        <v>31</v>
      </c>
      <c r="G2" s="226" t="s">
        <v>35</v>
      </c>
      <c r="H2" s="226" t="s">
        <v>36</v>
      </c>
      <c r="I2" s="226" t="s">
        <v>32</v>
      </c>
      <c r="J2" s="7"/>
      <c r="K2" s="226" t="s">
        <v>33</v>
      </c>
      <c r="L2" s="226" t="s">
        <v>394</v>
      </c>
    </row>
    <row r="3" spans="2:12" hidden="1">
      <c r="B3" s="227"/>
      <c r="C3" s="227"/>
      <c r="D3" s="227"/>
      <c r="E3" s="227"/>
      <c r="F3" s="227"/>
      <c r="G3" s="227"/>
      <c r="H3" s="227"/>
      <c r="I3" s="227"/>
      <c r="J3" s="7"/>
      <c r="K3" s="227"/>
      <c r="L3" s="227"/>
    </row>
    <row r="4" spans="2:12" hidden="1">
      <c r="B4" s="227"/>
      <c r="C4" s="227"/>
      <c r="D4" s="227"/>
      <c r="E4" s="227"/>
      <c r="F4" s="227"/>
      <c r="G4" s="227"/>
      <c r="H4" s="227"/>
      <c r="I4" s="227"/>
      <c r="J4" s="7"/>
      <c r="K4" s="227"/>
      <c r="L4" s="227"/>
    </row>
    <row r="5" spans="2:12" hidden="1">
      <c r="B5" s="227"/>
      <c r="C5" s="227"/>
      <c r="D5" s="227"/>
      <c r="E5" s="227"/>
      <c r="F5" s="227"/>
      <c r="G5" s="227"/>
      <c r="H5" s="227"/>
      <c r="I5" s="227"/>
      <c r="J5" s="7"/>
      <c r="K5" s="227"/>
      <c r="L5" s="227"/>
    </row>
    <row r="6" spans="2:12" hidden="1">
      <c r="B6" s="227"/>
      <c r="C6" s="227"/>
      <c r="D6" s="227"/>
      <c r="E6" s="227"/>
      <c r="F6" s="227"/>
      <c r="G6" s="227"/>
      <c r="H6" s="227"/>
      <c r="I6" s="227"/>
      <c r="J6" s="7"/>
      <c r="K6" s="227"/>
      <c r="L6" s="227"/>
    </row>
    <row r="7" spans="2:12" ht="8.4" hidden="1" customHeight="1">
      <c r="B7" s="227"/>
      <c r="C7" s="227"/>
      <c r="D7" s="227"/>
      <c r="E7" s="227"/>
      <c r="F7" s="227"/>
      <c r="G7" s="227"/>
      <c r="H7" s="227"/>
      <c r="I7" s="227"/>
      <c r="J7" s="7"/>
      <c r="K7" s="227"/>
      <c r="L7" s="227"/>
    </row>
    <row r="8" spans="2:12" hidden="1">
      <c r="B8" s="227"/>
      <c r="C8" s="227"/>
      <c r="D8" s="227"/>
      <c r="E8" s="227"/>
      <c r="F8" s="227"/>
      <c r="G8" s="227"/>
      <c r="H8" s="227"/>
      <c r="I8" s="227"/>
      <c r="J8" s="7"/>
      <c r="K8" s="227"/>
      <c r="L8" s="227"/>
    </row>
    <row r="9" spans="2:12" hidden="1">
      <c r="B9" s="227"/>
      <c r="C9" s="227"/>
      <c r="D9" s="227"/>
      <c r="E9" s="227"/>
      <c r="F9" s="227"/>
      <c r="G9" s="227"/>
      <c r="H9" s="227"/>
      <c r="I9" s="227"/>
      <c r="J9" s="7"/>
      <c r="K9" s="227"/>
      <c r="L9" s="227"/>
    </row>
    <row r="10" spans="2:12" hidden="1">
      <c r="B10" s="227"/>
      <c r="C10" s="227"/>
      <c r="D10" s="227"/>
      <c r="E10" s="227"/>
      <c r="F10" s="227"/>
      <c r="G10" s="227"/>
      <c r="H10" s="227"/>
      <c r="I10" s="227"/>
      <c r="J10" s="7"/>
      <c r="K10" s="227"/>
      <c r="L10" s="227"/>
    </row>
    <row r="11" spans="2:12" hidden="1">
      <c r="B11" s="227"/>
      <c r="C11" s="227"/>
      <c r="D11" s="227"/>
      <c r="E11" s="227"/>
      <c r="F11" s="227"/>
      <c r="G11" s="227"/>
      <c r="H11" s="227"/>
      <c r="I11" s="227"/>
      <c r="J11" s="7"/>
      <c r="K11" s="227"/>
      <c r="L11" s="227"/>
    </row>
    <row r="12" spans="2:12" hidden="1">
      <c r="B12" s="227"/>
      <c r="C12" s="227"/>
      <c r="D12" s="227"/>
      <c r="E12" s="227"/>
      <c r="F12" s="227"/>
      <c r="G12" s="227"/>
      <c r="H12" s="227"/>
      <c r="I12" s="227"/>
      <c r="J12" s="7"/>
      <c r="K12" s="227"/>
      <c r="L12" s="227"/>
    </row>
    <row r="13" spans="2:12" hidden="1">
      <c r="B13" s="227"/>
      <c r="C13" s="227"/>
      <c r="D13" s="227"/>
      <c r="E13" s="227"/>
      <c r="F13" s="227"/>
      <c r="G13" s="228"/>
      <c r="H13" s="228"/>
      <c r="I13" s="227"/>
      <c r="J13" s="7"/>
      <c r="K13" s="228"/>
      <c r="L13" s="228"/>
    </row>
    <row r="14" spans="2:12">
      <c r="B14" s="8">
        <v>1</v>
      </c>
      <c r="C14" s="8">
        <v>2</v>
      </c>
      <c r="D14" s="8">
        <v>3</v>
      </c>
      <c r="E14" s="8">
        <v>4</v>
      </c>
      <c r="F14" s="8">
        <v>5</v>
      </c>
      <c r="G14" s="8">
        <v>6</v>
      </c>
      <c r="H14" s="8">
        <v>7</v>
      </c>
      <c r="I14" s="8">
        <v>8</v>
      </c>
      <c r="J14" s="8"/>
      <c r="K14" s="9">
        <v>9</v>
      </c>
      <c r="L14" s="24">
        <v>10</v>
      </c>
    </row>
    <row r="15" spans="2:12" ht="34.950000000000003" customHeight="1">
      <c r="B15" s="250" t="s">
        <v>34</v>
      </c>
      <c r="C15" s="251"/>
      <c r="D15" s="251"/>
      <c r="E15" s="251"/>
      <c r="F15" s="251"/>
      <c r="G15" s="251"/>
      <c r="H15" s="251"/>
      <c r="I15" s="251"/>
      <c r="J15" s="251"/>
      <c r="K15" s="252"/>
      <c r="L15" s="5"/>
    </row>
    <row r="16" spans="2:12" ht="42.6" customHeight="1">
      <c r="B16" s="229">
        <v>1</v>
      </c>
      <c r="C16" s="244" t="s">
        <v>30</v>
      </c>
      <c r="D16" s="226" t="s">
        <v>40</v>
      </c>
      <c r="E16" s="229"/>
      <c r="F16" s="253"/>
      <c r="G16" s="235">
        <v>154534.07999999999</v>
      </c>
      <c r="H16" s="231">
        <v>154534.07999999999</v>
      </c>
      <c r="I16" s="13" t="s">
        <v>37</v>
      </c>
      <c r="J16" s="8"/>
      <c r="K16" s="11" t="s">
        <v>38</v>
      </c>
      <c r="L16" s="10" t="s">
        <v>398</v>
      </c>
    </row>
    <row r="17" spans="2:12" ht="14.4" hidden="1" customHeight="1">
      <c r="B17" s="230"/>
      <c r="C17" s="245"/>
      <c r="D17" s="228"/>
      <c r="E17" s="230"/>
      <c r="F17" s="254"/>
      <c r="G17" s="235"/>
      <c r="H17" s="234"/>
      <c r="I17" s="13"/>
      <c r="J17" s="8"/>
      <c r="K17" s="11"/>
      <c r="L17" s="5"/>
    </row>
    <row r="18" spans="2:12" ht="43.95" customHeight="1">
      <c r="B18" s="229">
        <v>2</v>
      </c>
      <c r="C18" s="244" t="s">
        <v>4</v>
      </c>
      <c r="D18" s="226" t="s">
        <v>76</v>
      </c>
      <c r="E18" s="229" t="s">
        <v>430</v>
      </c>
      <c r="F18" s="253"/>
      <c r="G18" s="235">
        <v>714916.98</v>
      </c>
      <c r="H18" s="231">
        <v>714916.98</v>
      </c>
      <c r="I18" s="226" t="s">
        <v>37</v>
      </c>
      <c r="J18" s="8"/>
      <c r="K18" s="225" t="s">
        <v>39</v>
      </c>
      <c r="L18" s="10" t="s">
        <v>397</v>
      </c>
    </row>
    <row r="19" spans="2:12" hidden="1">
      <c r="B19" s="230"/>
      <c r="C19" s="245"/>
      <c r="D19" s="228"/>
      <c r="E19" s="230"/>
      <c r="F19" s="254"/>
      <c r="G19" s="235"/>
      <c r="H19" s="234"/>
      <c r="I19" s="228"/>
      <c r="J19" s="8"/>
      <c r="K19" s="225"/>
      <c r="L19" s="5"/>
    </row>
    <row r="20" spans="2:12" ht="14.4" customHeight="1">
      <c r="B20" s="229">
        <v>3</v>
      </c>
      <c r="C20" s="244" t="s">
        <v>5</v>
      </c>
      <c r="D20" s="226" t="s">
        <v>77</v>
      </c>
      <c r="E20" s="229" t="s">
        <v>431</v>
      </c>
      <c r="F20" s="229"/>
      <c r="G20" s="235">
        <v>351225.53</v>
      </c>
      <c r="H20" s="231">
        <v>351225.53</v>
      </c>
      <c r="I20" s="226" t="s">
        <v>37</v>
      </c>
      <c r="J20" s="8"/>
      <c r="K20" s="225" t="s">
        <v>39</v>
      </c>
      <c r="L20" s="223" t="s">
        <v>397</v>
      </c>
    </row>
    <row r="21" spans="2:12" ht="28.95" customHeight="1">
      <c r="B21" s="241"/>
      <c r="C21" s="246"/>
      <c r="D21" s="227"/>
      <c r="E21" s="241"/>
      <c r="F21" s="241"/>
      <c r="G21" s="239"/>
      <c r="H21" s="232"/>
      <c r="I21" s="227"/>
      <c r="J21" s="21"/>
      <c r="K21" s="225"/>
      <c r="L21" s="224"/>
    </row>
    <row r="22" spans="2:12" ht="39.6" customHeight="1">
      <c r="B22" s="236">
        <v>4</v>
      </c>
      <c r="C22" s="243" t="s">
        <v>6</v>
      </c>
      <c r="D22" s="225" t="s">
        <v>78</v>
      </c>
      <c r="E22" s="236" t="s">
        <v>432</v>
      </c>
      <c r="F22" s="236"/>
      <c r="G22" s="235">
        <v>4491254.4800000004</v>
      </c>
      <c r="H22" s="233" t="s">
        <v>435</v>
      </c>
      <c r="I22" s="225" t="s">
        <v>37</v>
      </c>
      <c r="J22" s="8"/>
      <c r="K22" s="225" t="s">
        <v>39</v>
      </c>
      <c r="L22" s="10" t="s">
        <v>397</v>
      </c>
    </row>
    <row r="23" spans="2:12" hidden="1">
      <c r="B23" s="236"/>
      <c r="C23" s="243"/>
      <c r="D23" s="225"/>
      <c r="E23" s="236"/>
      <c r="F23" s="236"/>
      <c r="G23" s="235"/>
      <c r="H23" s="233"/>
      <c r="I23" s="225"/>
      <c r="J23" s="8"/>
      <c r="K23" s="225"/>
      <c r="L23" s="12"/>
    </row>
    <row r="24" spans="2:12" ht="39.6" customHeight="1">
      <c r="B24" s="241">
        <v>5</v>
      </c>
      <c r="C24" s="246" t="s">
        <v>7</v>
      </c>
      <c r="D24" s="227" t="s">
        <v>79</v>
      </c>
      <c r="E24" s="241" t="s">
        <v>433</v>
      </c>
      <c r="F24" s="241"/>
      <c r="G24" s="240">
        <v>689097.21</v>
      </c>
      <c r="H24" s="232">
        <v>689097.21</v>
      </c>
      <c r="I24" s="227" t="s">
        <v>37</v>
      </c>
      <c r="J24" s="22"/>
      <c r="K24" s="225" t="s">
        <v>39</v>
      </c>
      <c r="L24" s="10" t="s">
        <v>397</v>
      </c>
    </row>
    <row r="25" spans="2:12" hidden="1">
      <c r="B25" s="230"/>
      <c r="C25" s="245"/>
      <c r="D25" s="228"/>
      <c r="E25" s="230"/>
      <c r="F25" s="230"/>
      <c r="G25" s="235"/>
      <c r="H25" s="234"/>
      <c r="I25" s="228"/>
      <c r="J25" s="8"/>
      <c r="K25" s="225"/>
      <c r="L25" s="5"/>
    </row>
    <row r="26" spans="2:12" ht="57.6" customHeight="1">
      <c r="B26" s="229">
        <v>6</v>
      </c>
      <c r="C26" s="244" t="s">
        <v>8</v>
      </c>
      <c r="D26" s="226" t="s">
        <v>80</v>
      </c>
      <c r="E26" s="229" t="s">
        <v>434</v>
      </c>
      <c r="F26" s="229"/>
      <c r="G26" s="235">
        <v>138747.04999999999</v>
      </c>
      <c r="H26" s="231">
        <v>138747.04999999999</v>
      </c>
      <c r="I26" s="226" t="s">
        <v>37</v>
      </c>
      <c r="J26" s="8"/>
      <c r="K26" s="225" t="s">
        <v>39</v>
      </c>
      <c r="L26" s="223" t="s">
        <v>397</v>
      </c>
    </row>
    <row r="27" spans="2:12">
      <c r="B27" s="230"/>
      <c r="C27" s="245"/>
      <c r="D27" s="228"/>
      <c r="E27" s="230"/>
      <c r="F27" s="230"/>
      <c r="G27" s="235"/>
      <c r="H27" s="234"/>
      <c r="I27" s="228"/>
      <c r="J27" s="8"/>
      <c r="K27" s="225"/>
      <c r="L27" s="224"/>
    </row>
    <row r="28" spans="2:12" ht="57.6" customHeight="1">
      <c r="B28" s="229">
        <v>7</v>
      </c>
      <c r="C28" s="244" t="s">
        <v>9</v>
      </c>
      <c r="D28" s="226" t="s">
        <v>78</v>
      </c>
      <c r="E28" s="229"/>
      <c r="F28" s="229"/>
      <c r="G28" s="235">
        <v>186605.13</v>
      </c>
      <c r="H28" s="231">
        <v>186605.13</v>
      </c>
      <c r="I28" s="226" t="s">
        <v>37</v>
      </c>
      <c r="J28" s="8"/>
      <c r="K28" s="225" t="s">
        <v>39</v>
      </c>
      <c r="L28" s="223" t="s">
        <v>397</v>
      </c>
    </row>
    <row r="29" spans="2:12" ht="3.6" customHeight="1">
      <c r="B29" s="230"/>
      <c r="C29" s="245"/>
      <c r="D29" s="228"/>
      <c r="E29" s="230"/>
      <c r="F29" s="230"/>
      <c r="G29" s="235"/>
      <c r="H29" s="234"/>
      <c r="I29" s="228"/>
      <c r="J29" s="8"/>
      <c r="K29" s="225"/>
      <c r="L29" s="224"/>
    </row>
    <row r="30" spans="2:12" ht="57.6" customHeight="1">
      <c r="B30" s="229">
        <v>8</v>
      </c>
      <c r="C30" s="244" t="s">
        <v>10</v>
      </c>
      <c r="D30" s="226" t="s">
        <v>40</v>
      </c>
      <c r="E30" s="229"/>
      <c r="F30" s="229"/>
      <c r="G30" s="235">
        <v>378000</v>
      </c>
      <c r="H30" s="231">
        <v>280350</v>
      </c>
      <c r="I30" s="226" t="s">
        <v>37</v>
      </c>
      <c r="J30" s="8"/>
      <c r="K30" s="225" t="s">
        <v>38</v>
      </c>
      <c r="L30" s="223" t="s">
        <v>398</v>
      </c>
    </row>
    <row r="31" spans="2:12">
      <c r="B31" s="230"/>
      <c r="C31" s="245"/>
      <c r="D31" s="228"/>
      <c r="E31" s="230"/>
      <c r="F31" s="230"/>
      <c r="G31" s="235"/>
      <c r="H31" s="234"/>
      <c r="I31" s="228"/>
      <c r="J31" s="8"/>
      <c r="K31" s="225"/>
      <c r="L31" s="224"/>
    </row>
    <row r="32" spans="2:12" ht="57.6" customHeight="1">
      <c r="B32" s="229">
        <v>9</v>
      </c>
      <c r="C32" s="244" t="s">
        <v>83</v>
      </c>
      <c r="D32" s="226" t="s">
        <v>84</v>
      </c>
      <c r="E32" s="229"/>
      <c r="F32" s="229"/>
      <c r="G32" s="235">
        <v>266067.09999999998</v>
      </c>
      <c r="H32" s="231">
        <v>73907.5</v>
      </c>
      <c r="I32" s="226" t="s">
        <v>37</v>
      </c>
      <c r="J32" s="8"/>
      <c r="K32" s="225" t="s">
        <v>37</v>
      </c>
      <c r="L32" s="221"/>
    </row>
    <row r="33" spans="2:12">
      <c r="B33" s="230"/>
      <c r="C33" s="245"/>
      <c r="D33" s="228"/>
      <c r="E33" s="230"/>
      <c r="F33" s="230"/>
      <c r="G33" s="235"/>
      <c r="H33" s="234"/>
      <c r="I33" s="228"/>
      <c r="J33" s="8"/>
      <c r="K33" s="225"/>
      <c r="L33" s="222"/>
    </row>
    <row r="34" spans="2:12" ht="57.6" customHeight="1">
      <c r="B34" s="229">
        <v>10</v>
      </c>
      <c r="C34" s="244" t="s">
        <v>81</v>
      </c>
      <c r="D34" s="226" t="s">
        <v>82</v>
      </c>
      <c r="E34" s="229"/>
      <c r="F34" s="229"/>
      <c r="G34" s="235">
        <v>596496</v>
      </c>
      <c r="H34" s="231">
        <v>442401.2</v>
      </c>
      <c r="I34" s="226" t="s">
        <v>37</v>
      </c>
      <c r="J34" s="8"/>
      <c r="K34" s="225" t="s">
        <v>37</v>
      </c>
      <c r="L34" s="221"/>
    </row>
    <row r="35" spans="2:12">
      <c r="B35" s="230"/>
      <c r="C35" s="245"/>
      <c r="D35" s="228"/>
      <c r="E35" s="230"/>
      <c r="F35" s="230"/>
      <c r="G35" s="235"/>
      <c r="H35" s="234"/>
      <c r="I35" s="228"/>
      <c r="J35" s="8"/>
      <c r="K35" s="225"/>
      <c r="L35" s="222"/>
    </row>
    <row r="36" spans="2:12" ht="57.6" customHeight="1">
      <c r="B36" s="229">
        <v>11</v>
      </c>
      <c r="C36" s="244" t="s">
        <v>11</v>
      </c>
      <c r="D36" s="226" t="s">
        <v>40</v>
      </c>
      <c r="E36" s="229"/>
      <c r="F36" s="229"/>
      <c r="G36" s="235">
        <v>33300</v>
      </c>
      <c r="H36" s="231">
        <v>10438.14</v>
      </c>
      <c r="I36" s="226" t="s">
        <v>37</v>
      </c>
      <c r="J36" s="8"/>
      <c r="K36" s="225" t="s">
        <v>37</v>
      </c>
      <c r="L36" s="221"/>
    </row>
    <row r="37" spans="2:12">
      <c r="B37" s="230"/>
      <c r="C37" s="245"/>
      <c r="D37" s="228"/>
      <c r="E37" s="230"/>
      <c r="F37" s="230"/>
      <c r="G37" s="235"/>
      <c r="H37" s="234"/>
      <c r="I37" s="228"/>
      <c r="J37" s="8"/>
      <c r="K37" s="225"/>
      <c r="L37" s="222"/>
    </row>
    <row r="38" spans="2:12" ht="57.6" customHeight="1">
      <c r="B38" s="229">
        <v>12</v>
      </c>
      <c r="C38" s="244" t="s">
        <v>11</v>
      </c>
      <c r="D38" s="226" t="s">
        <v>40</v>
      </c>
      <c r="E38" s="229"/>
      <c r="F38" s="229"/>
      <c r="G38" s="235">
        <v>33300</v>
      </c>
      <c r="H38" s="231">
        <v>10438.14</v>
      </c>
      <c r="I38" s="226" t="s">
        <v>37</v>
      </c>
      <c r="J38" s="47"/>
      <c r="K38" s="225" t="s">
        <v>37</v>
      </c>
      <c r="L38" s="221"/>
    </row>
    <row r="39" spans="2:12" ht="47.4" customHeight="1">
      <c r="B39" s="230"/>
      <c r="C39" s="247"/>
      <c r="D39" s="228"/>
      <c r="E39" s="230"/>
      <c r="F39" s="230"/>
      <c r="G39" s="235"/>
      <c r="H39" s="234"/>
      <c r="I39" s="228"/>
      <c r="J39" s="47"/>
      <c r="K39" s="225"/>
      <c r="L39" s="222"/>
    </row>
    <row r="40" spans="2:12" ht="39.6" customHeight="1">
      <c r="B40" s="236">
        <v>13</v>
      </c>
      <c r="C40" s="243" t="s">
        <v>11</v>
      </c>
      <c r="D40" s="225" t="s">
        <v>40</v>
      </c>
      <c r="E40" s="236"/>
      <c r="F40" s="236"/>
      <c r="G40" s="235">
        <v>33300</v>
      </c>
      <c r="H40" s="233">
        <v>10438.14</v>
      </c>
      <c r="I40" s="225" t="s">
        <v>37</v>
      </c>
      <c r="J40" s="30"/>
      <c r="K40" s="225" t="s">
        <v>37</v>
      </c>
      <c r="L40" s="221"/>
    </row>
    <row r="41" spans="2:12" hidden="1">
      <c r="B41" s="236"/>
      <c r="C41" s="243"/>
      <c r="D41" s="225"/>
      <c r="E41" s="236"/>
      <c r="F41" s="236"/>
      <c r="G41" s="235"/>
      <c r="H41" s="233"/>
      <c r="I41" s="225"/>
      <c r="J41" s="30"/>
      <c r="K41" s="225"/>
      <c r="L41" s="222"/>
    </row>
    <row r="42" spans="2:12" ht="57.6" customHeight="1">
      <c r="B42" s="229">
        <v>14</v>
      </c>
      <c r="C42" s="242" t="s">
        <v>11</v>
      </c>
      <c r="D42" s="226" t="s">
        <v>40</v>
      </c>
      <c r="E42" s="229"/>
      <c r="F42" s="229"/>
      <c r="G42" s="235">
        <v>33300</v>
      </c>
      <c r="H42" s="231">
        <v>10438.14</v>
      </c>
      <c r="I42" s="226" t="s">
        <v>37</v>
      </c>
      <c r="J42" s="8"/>
      <c r="K42" s="225" t="s">
        <v>37</v>
      </c>
      <c r="L42" s="221"/>
    </row>
    <row r="43" spans="2:12">
      <c r="B43" s="230"/>
      <c r="C43" s="242"/>
      <c r="D43" s="228"/>
      <c r="E43" s="230"/>
      <c r="F43" s="230"/>
      <c r="G43" s="235"/>
      <c r="H43" s="234"/>
      <c r="I43" s="228"/>
      <c r="J43" s="8"/>
      <c r="K43" s="225"/>
      <c r="L43" s="222"/>
    </row>
    <row r="44" spans="2:12" ht="57.6" customHeight="1">
      <c r="B44" s="229">
        <v>15</v>
      </c>
      <c r="C44" s="242" t="s">
        <v>11</v>
      </c>
      <c r="D44" s="226" t="s">
        <v>40</v>
      </c>
      <c r="E44" s="229"/>
      <c r="F44" s="229"/>
      <c r="G44" s="235">
        <v>33300</v>
      </c>
      <c r="H44" s="231">
        <v>10438.14</v>
      </c>
      <c r="I44" s="226" t="s">
        <v>37</v>
      </c>
      <c r="J44" s="8"/>
      <c r="K44" s="225" t="s">
        <v>37</v>
      </c>
      <c r="L44" s="221"/>
    </row>
    <row r="45" spans="2:12">
      <c r="B45" s="230"/>
      <c r="C45" s="242"/>
      <c r="D45" s="228"/>
      <c r="E45" s="230"/>
      <c r="F45" s="230"/>
      <c r="G45" s="235"/>
      <c r="H45" s="234"/>
      <c r="I45" s="228"/>
      <c r="J45" s="8"/>
      <c r="K45" s="225"/>
      <c r="L45" s="222"/>
    </row>
    <row r="46" spans="2:12" ht="57.6" customHeight="1">
      <c r="B46" s="229">
        <v>16</v>
      </c>
      <c r="C46" s="242" t="s">
        <v>11</v>
      </c>
      <c r="D46" s="226" t="s">
        <v>40</v>
      </c>
      <c r="E46" s="229"/>
      <c r="F46" s="229"/>
      <c r="G46" s="235">
        <v>33300</v>
      </c>
      <c r="H46" s="231">
        <v>10438.14</v>
      </c>
      <c r="I46" s="226" t="s">
        <v>37</v>
      </c>
      <c r="J46" s="8"/>
      <c r="K46" s="225" t="s">
        <v>37</v>
      </c>
      <c r="L46" s="221"/>
    </row>
    <row r="47" spans="2:12">
      <c r="B47" s="230"/>
      <c r="C47" s="242"/>
      <c r="D47" s="228"/>
      <c r="E47" s="230"/>
      <c r="F47" s="230"/>
      <c r="G47" s="235"/>
      <c r="H47" s="234"/>
      <c r="I47" s="228"/>
      <c r="J47" s="8"/>
      <c r="K47" s="225"/>
      <c r="L47" s="222"/>
    </row>
    <row r="48" spans="2:12" ht="57.6" customHeight="1">
      <c r="B48" s="229">
        <v>17</v>
      </c>
      <c r="C48" s="242" t="s">
        <v>93</v>
      </c>
      <c r="D48" s="226" t="s">
        <v>94</v>
      </c>
      <c r="E48" s="229"/>
      <c r="F48" s="229"/>
      <c r="G48" s="235">
        <v>60413</v>
      </c>
      <c r="H48" s="231">
        <v>12753.56</v>
      </c>
      <c r="I48" s="226" t="s">
        <v>37</v>
      </c>
      <c r="J48" s="8"/>
      <c r="K48" s="225" t="s">
        <v>38</v>
      </c>
      <c r="L48" s="223" t="s">
        <v>398</v>
      </c>
    </row>
    <row r="49" spans="2:12">
      <c r="B49" s="230"/>
      <c r="C49" s="242"/>
      <c r="D49" s="228"/>
      <c r="E49" s="230"/>
      <c r="F49" s="230"/>
      <c r="G49" s="235"/>
      <c r="H49" s="234"/>
      <c r="I49" s="228"/>
      <c r="J49" s="8"/>
      <c r="K49" s="225"/>
      <c r="L49" s="224"/>
    </row>
    <row r="50" spans="2:12" ht="57.6" customHeight="1">
      <c r="B50" s="229">
        <v>18</v>
      </c>
      <c r="C50" s="242" t="s">
        <v>85</v>
      </c>
      <c r="D50" s="226" t="s">
        <v>86</v>
      </c>
      <c r="E50" s="229"/>
      <c r="F50" s="229"/>
      <c r="G50" s="235">
        <v>415507.18</v>
      </c>
      <c r="H50" s="231">
        <v>154787.91</v>
      </c>
      <c r="I50" s="226" t="s">
        <v>37</v>
      </c>
      <c r="J50" s="8"/>
      <c r="K50" s="225" t="s">
        <v>38</v>
      </c>
      <c r="L50" s="223" t="s">
        <v>398</v>
      </c>
    </row>
    <row r="51" spans="2:12">
      <c r="B51" s="230"/>
      <c r="C51" s="242"/>
      <c r="D51" s="228"/>
      <c r="E51" s="230"/>
      <c r="F51" s="230"/>
      <c r="G51" s="235"/>
      <c r="H51" s="234"/>
      <c r="I51" s="228"/>
      <c r="J51" s="8"/>
      <c r="K51" s="225"/>
      <c r="L51" s="224"/>
    </row>
    <row r="52" spans="2:12" ht="57.6" customHeight="1">
      <c r="B52" s="229">
        <v>19</v>
      </c>
      <c r="C52" s="242" t="s">
        <v>87</v>
      </c>
      <c r="D52" s="226" t="s">
        <v>92</v>
      </c>
      <c r="E52" s="229"/>
      <c r="F52" s="229"/>
      <c r="G52" s="235">
        <v>91000</v>
      </c>
      <c r="H52" s="231">
        <v>37411.440000000002</v>
      </c>
      <c r="I52" s="226" t="s">
        <v>37</v>
      </c>
      <c r="J52" s="8"/>
      <c r="K52" s="225" t="s">
        <v>37</v>
      </c>
      <c r="L52" s="221"/>
    </row>
    <row r="53" spans="2:12">
      <c r="B53" s="230"/>
      <c r="C53" s="242"/>
      <c r="D53" s="228"/>
      <c r="E53" s="230"/>
      <c r="F53" s="230"/>
      <c r="G53" s="235"/>
      <c r="H53" s="234"/>
      <c r="I53" s="228"/>
      <c r="J53" s="8"/>
      <c r="K53" s="225"/>
      <c r="L53" s="222"/>
    </row>
    <row r="54" spans="2:12" ht="57.6" customHeight="1">
      <c r="B54" s="229">
        <v>20</v>
      </c>
      <c r="C54" s="242" t="s">
        <v>87</v>
      </c>
      <c r="D54" s="226" t="s">
        <v>88</v>
      </c>
      <c r="E54" s="229"/>
      <c r="F54" s="229"/>
      <c r="G54" s="235">
        <v>2311925.87</v>
      </c>
      <c r="H54" s="231">
        <v>770641.8</v>
      </c>
      <c r="I54" s="226" t="s">
        <v>37</v>
      </c>
      <c r="J54" s="8"/>
      <c r="K54" s="225" t="s">
        <v>37</v>
      </c>
      <c r="L54" s="221"/>
    </row>
    <row r="55" spans="2:12">
      <c r="B55" s="230"/>
      <c r="C55" s="242"/>
      <c r="D55" s="228"/>
      <c r="E55" s="230"/>
      <c r="F55" s="230"/>
      <c r="G55" s="235"/>
      <c r="H55" s="234"/>
      <c r="I55" s="228"/>
      <c r="J55" s="8"/>
      <c r="K55" s="225"/>
      <c r="L55" s="222"/>
    </row>
    <row r="56" spans="2:12" ht="57.6" customHeight="1">
      <c r="B56" s="229">
        <v>21</v>
      </c>
      <c r="C56" s="242" t="s">
        <v>87</v>
      </c>
      <c r="D56" s="226" t="s">
        <v>89</v>
      </c>
      <c r="E56" s="229"/>
      <c r="F56" s="229"/>
      <c r="G56" s="235">
        <v>233132.6</v>
      </c>
      <c r="H56" s="231">
        <v>93252.96</v>
      </c>
      <c r="I56" s="226" t="s">
        <v>37</v>
      </c>
      <c r="J56" s="8"/>
      <c r="K56" s="225" t="s">
        <v>37</v>
      </c>
      <c r="L56" s="221"/>
    </row>
    <row r="57" spans="2:12">
      <c r="B57" s="230"/>
      <c r="C57" s="242"/>
      <c r="D57" s="228"/>
      <c r="E57" s="230"/>
      <c r="F57" s="230"/>
      <c r="G57" s="235"/>
      <c r="H57" s="234"/>
      <c r="I57" s="228"/>
      <c r="J57" s="8"/>
      <c r="K57" s="225"/>
      <c r="L57" s="222"/>
    </row>
    <row r="58" spans="2:12" ht="57.6" customHeight="1">
      <c r="B58" s="229">
        <v>22</v>
      </c>
      <c r="C58" s="242" t="s">
        <v>90</v>
      </c>
      <c r="D58" s="226" t="s">
        <v>91</v>
      </c>
      <c r="E58" s="229"/>
      <c r="F58" s="229"/>
      <c r="G58" s="235">
        <v>282680</v>
      </c>
      <c r="H58" s="231">
        <v>56535.839999999997</v>
      </c>
      <c r="I58" s="226" t="s">
        <v>37</v>
      </c>
      <c r="J58" s="8"/>
      <c r="K58" s="225" t="s">
        <v>37</v>
      </c>
      <c r="L58" s="221"/>
    </row>
    <row r="59" spans="2:12">
      <c r="B59" s="230"/>
      <c r="C59" s="242"/>
      <c r="D59" s="228"/>
      <c r="E59" s="230"/>
      <c r="F59" s="230"/>
      <c r="G59" s="235"/>
      <c r="H59" s="234"/>
      <c r="I59" s="228"/>
      <c r="J59" s="8"/>
      <c r="K59" s="225"/>
      <c r="L59" s="222"/>
    </row>
    <row r="60" spans="2:12" ht="57.6" customHeight="1">
      <c r="B60" s="229">
        <v>23</v>
      </c>
      <c r="C60" s="242" t="s">
        <v>12</v>
      </c>
      <c r="D60" s="226" t="s">
        <v>40</v>
      </c>
      <c r="E60" s="229"/>
      <c r="F60" s="229"/>
      <c r="G60" s="235">
        <v>81650</v>
      </c>
      <c r="H60" s="231">
        <v>42186.04</v>
      </c>
      <c r="I60" s="226" t="s">
        <v>37</v>
      </c>
      <c r="J60" s="8"/>
      <c r="K60" s="225" t="s">
        <v>37</v>
      </c>
      <c r="L60" s="221"/>
    </row>
    <row r="61" spans="2:12">
      <c r="B61" s="230"/>
      <c r="C61" s="242"/>
      <c r="D61" s="228"/>
      <c r="E61" s="230"/>
      <c r="F61" s="230"/>
      <c r="G61" s="235"/>
      <c r="H61" s="234"/>
      <c r="I61" s="228"/>
      <c r="J61" s="8"/>
      <c r="K61" s="225"/>
      <c r="L61" s="222"/>
    </row>
    <row r="62" spans="2:12" ht="57.6" customHeight="1">
      <c r="B62" s="229">
        <v>24</v>
      </c>
      <c r="C62" s="242" t="s">
        <v>13</v>
      </c>
      <c r="D62" s="226" t="s">
        <v>40</v>
      </c>
      <c r="E62" s="229"/>
      <c r="F62" s="229"/>
      <c r="G62" s="235">
        <v>50000</v>
      </c>
      <c r="H62" s="231">
        <v>10277.86</v>
      </c>
      <c r="I62" s="226" t="s">
        <v>37</v>
      </c>
      <c r="J62" s="8"/>
      <c r="K62" s="225" t="s">
        <v>37</v>
      </c>
      <c r="L62" s="221"/>
    </row>
    <row r="63" spans="2:12">
      <c r="B63" s="230"/>
      <c r="C63" s="242"/>
      <c r="D63" s="228"/>
      <c r="E63" s="230"/>
      <c r="F63" s="230"/>
      <c r="G63" s="235"/>
      <c r="H63" s="234"/>
      <c r="I63" s="228"/>
      <c r="J63" s="8"/>
      <c r="K63" s="225"/>
      <c r="L63" s="222"/>
    </row>
    <row r="64" spans="2:12" ht="57.6" customHeight="1">
      <c r="B64" s="229">
        <v>25</v>
      </c>
      <c r="C64" s="242" t="s">
        <v>14</v>
      </c>
      <c r="D64" s="226" t="s">
        <v>40</v>
      </c>
      <c r="E64" s="229"/>
      <c r="F64" s="229"/>
      <c r="G64" s="235">
        <v>14999.99</v>
      </c>
      <c r="H64" s="231">
        <v>14999.99</v>
      </c>
      <c r="I64" s="226" t="s">
        <v>37</v>
      </c>
      <c r="J64" s="8"/>
      <c r="K64" s="225" t="s">
        <v>37</v>
      </c>
      <c r="L64" s="221"/>
    </row>
    <row r="65" spans="2:12">
      <c r="B65" s="230"/>
      <c r="C65" s="242"/>
      <c r="D65" s="228"/>
      <c r="E65" s="230"/>
      <c r="F65" s="230"/>
      <c r="G65" s="235"/>
      <c r="H65" s="234"/>
      <c r="I65" s="228"/>
      <c r="J65" s="8"/>
      <c r="K65" s="225"/>
      <c r="L65" s="222"/>
    </row>
    <row r="66" spans="2:12" ht="57.6" customHeight="1">
      <c r="B66" s="229">
        <v>26</v>
      </c>
      <c r="C66" s="242" t="s">
        <v>95</v>
      </c>
      <c r="D66" s="226" t="s">
        <v>70</v>
      </c>
      <c r="E66" s="229"/>
      <c r="F66" s="229"/>
      <c r="G66" s="235">
        <v>16000</v>
      </c>
      <c r="H66" s="231">
        <v>16000</v>
      </c>
      <c r="I66" s="226" t="s">
        <v>37</v>
      </c>
      <c r="J66" s="8"/>
      <c r="K66" s="225" t="s">
        <v>37</v>
      </c>
      <c r="L66" s="221"/>
    </row>
    <row r="67" spans="2:12">
      <c r="B67" s="230"/>
      <c r="C67" s="242"/>
      <c r="D67" s="228"/>
      <c r="E67" s="230"/>
      <c r="F67" s="230"/>
      <c r="G67" s="235"/>
      <c r="H67" s="234"/>
      <c r="I67" s="228"/>
      <c r="J67" s="8"/>
      <c r="K67" s="225"/>
      <c r="L67" s="222"/>
    </row>
    <row r="68" spans="2:12" ht="57.6" customHeight="1">
      <c r="B68" s="229">
        <v>27</v>
      </c>
      <c r="C68" s="242" t="s">
        <v>95</v>
      </c>
      <c r="D68" s="226" t="s">
        <v>96</v>
      </c>
      <c r="E68" s="229"/>
      <c r="F68" s="229"/>
      <c r="G68" s="235">
        <v>15500</v>
      </c>
      <c r="H68" s="231">
        <v>15500</v>
      </c>
      <c r="I68" s="226" t="s">
        <v>37</v>
      </c>
      <c r="J68" s="8"/>
      <c r="K68" s="225" t="s">
        <v>37</v>
      </c>
      <c r="L68" s="221"/>
    </row>
    <row r="69" spans="2:12">
      <c r="B69" s="230"/>
      <c r="C69" s="242"/>
      <c r="D69" s="228"/>
      <c r="E69" s="230"/>
      <c r="F69" s="230"/>
      <c r="G69" s="235"/>
      <c r="H69" s="234"/>
      <c r="I69" s="228"/>
      <c r="J69" s="8"/>
      <c r="K69" s="225"/>
      <c r="L69" s="222"/>
    </row>
    <row r="70" spans="2:12" ht="57.6" customHeight="1">
      <c r="B70" s="229">
        <v>28</v>
      </c>
      <c r="C70" s="242" t="s">
        <v>15</v>
      </c>
      <c r="D70" s="226" t="s">
        <v>40</v>
      </c>
      <c r="E70" s="229"/>
      <c r="F70" s="229"/>
      <c r="G70" s="235">
        <v>140190.32999999999</v>
      </c>
      <c r="H70" s="231">
        <v>72431.5</v>
      </c>
      <c r="I70" s="226" t="s">
        <v>37</v>
      </c>
      <c r="J70" s="8"/>
      <c r="K70" s="225" t="s">
        <v>37</v>
      </c>
      <c r="L70" s="221"/>
    </row>
    <row r="71" spans="2:12">
      <c r="B71" s="230"/>
      <c r="C71" s="242"/>
      <c r="D71" s="228"/>
      <c r="E71" s="230"/>
      <c r="F71" s="230"/>
      <c r="G71" s="235"/>
      <c r="H71" s="234"/>
      <c r="I71" s="228"/>
      <c r="J71" s="8"/>
      <c r="K71" s="225"/>
      <c r="L71" s="222"/>
    </row>
    <row r="72" spans="2:12" ht="57.6" customHeight="1">
      <c r="B72" s="229">
        <v>29</v>
      </c>
      <c r="C72" s="242" t="s">
        <v>16</v>
      </c>
      <c r="D72" s="226" t="s">
        <v>40</v>
      </c>
      <c r="E72" s="229"/>
      <c r="F72" s="229"/>
      <c r="G72" s="235">
        <v>98254</v>
      </c>
      <c r="H72" s="231">
        <v>27565.93</v>
      </c>
      <c r="I72" s="226" t="s">
        <v>37</v>
      </c>
      <c r="J72" s="8"/>
      <c r="K72" s="225" t="s">
        <v>38</v>
      </c>
      <c r="L72" s="223" t="s">
        <v>398</v>
      </c>
    </row>
    <row r="73" spans="2:12">
      <c r="B73" s="230"/>
      <c r="C73" s="242"/>
      <c r="D73" s="228"/>
      <c r="E73" s="230"/>
      <c r="F73" s="230"/>
      <c r="G73" s="235"/>
      <c r="H73" s="234"/>
      <c r="I73" s="228"/>
      <c r="J73" s="8"/>
      <c r="K73" s="225"/>
      <c r="L73" s="224"/>
    </row>
    <row r="74" spans="2:12" ht="57.6" customHeight="1">
      <c r="B74" s="229">
        <v>30</v>
      </c>
      <c r="C74" s="242" t="s">
        <v>74</v>
      </c>
      <c r="D74" s="226" t="s">
        <v>59</v>
      </c>
      <c r="E74" s="229"/>
      <c r="F74" s="229"/>
      <c r="G74" s="235">
        <v>17499</v>
      </c>
      <c r="H74" s="231">
        <v>17499</v>
      </c>
      <c r="I74" s="226" t="s">
        <v>37</v>
      </c>
      <c r="J74" s="8"/>
      <c r="K74" s="225" t="s">
        <v>37</v>
      </c>
      <c r="L74" s="221"/>
    </row>
    <row r="75" spans="2:12">
      <c r="B75" s="230"/>
      <c r="C75" s="242"/>
      <c r="D75" s="228"/>
      <c r="E75" s="230"/>
      <c r="F75" s="230"/>
      <c r="G75" s="235"/>
      <c r="H75" s="234"/>
      <c r="I75" s="228"/>
      <c r="J75" s="8"/>
      <c r="K75" s="225"/>
      <c r="L75" s="222"/>
    </row>
    <row r="76" spans="2:12" ht="57.6" customHeight="1">
      <c r="B76" s="229">
        <v>31</v>
      </c>
      <c r="C76" s="242" t="s">
        <v>17</v>
      </c>
      <c r="D76" s="226" t="s">
        <v>51</v>
      </c>
      <c r="E76" s="229"/>
      <c r="F76" s="229"/>
      <c r="G76" s="235">
        <v>14499.99</v>
      </c>
      <c r="H76" s="231">
        <v>14499.99</v>
      </c>
      <c r="I76" s="226" t="s">
        <v>37</v>
      </c>
      <c r="J76" s="8"/>
      <c r="K76" s="225" t="s">
        <v>37</v>
      </c>
      <c r="L76" s="221"/>
    </row>
    <row r="77" spans="2:12">
      <c r="B77" s="230"/>
      <c r="C77" s="242"/>
      <c r="D77" s="228"/>
      <c r="E77" s="230"/>
      <c r="F77" s="230"/>
      <c r="G77" s="235"/>
      <c r="H77" s="234"/>
      <c r="I77" s="228"/>
      <c r="J77" s="8"/>
      <c r="K77" s="225"/>
      <c r="L77" s="222"/>
    </row>
    <row r="78" spans="2:12" ht="57.6" customHeight="1">
      <c r="B78" s="229">
        <v>32</v>
      </c>
      <c r="C78" s="242" t="s">
        <v>71</v>
      </c>
      <c r="D78" s="226" t="s">
        <v>73</v>
      </c>
      <c r="E78" s="229"/>
      <c r="F78" s="229"/>
      <c r="G78" s="235">
        <v>5499</v>
      </c>
      <c r="H78" s="231">
        <v>5499</v>
      </c>
      <c r="I78" s="226" t="s">
        <v>37</v>
      </c>
      <c r="J78" s="8"/>
      <c r="K78" s="225" t="s">
        <v>37</v>
      </c>
      <c r="L78" s="221"/>
    </row>
    <row r="79" spans="2:12">
      <c r="B79" s="230"/>
      <c r="C79" s="242"/>
      <c r="D79" s="228"/>
      <c r="E79" s="230"/>
      <c r="F79" s="230"/>
      <c r="G79" s="235"/>
      <c r="H79" s="234"/>
      <c r="I79" s="228"/>
      <c r="J79" s="8"/>
      <c r="K79" s="225"/>
      <c r="L79" s="222"/>
    </row>
    <row r="80" spans="2:12" ht="57.6" customHeight="1">
      <c r="B80" s="229">
        <v>33</v>
      </c>
      <c r="C80" s="242" t="s">
        <v>71</v>
      </c>
      <c r="D80" s="226" t="s">
        <v>72</v>
      </c>
      <c r="E80" s="229"/>
      <c r="F80" s="229"/>
      <c r="G80" s="235">
        <v>6000</v>
      </c>
      <c r="H80" s="231">
        <v>6000</v>
      </c>
      <c r="I80" s="226" t="s">
        <v>37</v>
      </c>
      <c r="J80" s="8"/>
      <c r="K80" s="225" t="s">
        <v>37</v>
      </c>
      <c r="L80" s="221"/>
    </row>
    <row r="81" spans="2:12">
      <c r="B81" s="230"/>
      <c r="C81" s="242"/>
      <c r="D81" s="228"/>
      <c r="E81" s="230"/>
      <c r="F81" s="230"/>
      <c r="G81" s="235"/>
      <c r="H81" s="234"/>
      <c r="I81" s="228"/>
      <c r="J81" s="8"/>
      <c r="K81" s="225"/>
      <c r="L81" s="222"/>
    </row>
    <row r="82" spans="2:12" ht="57.6" customHeight="1">
      <c r="B82" s="229">
        <v>34</v>
      </c>
      <c r="C82" s="242" t="s">
        <v>68</v>
      </c>
      <c r="D82" s="226" t="s">
        <v>70</v>
      </c>
      <c r="E82" s="229"/>
      <c r="F82" s="229"/>
      <c r="G82" s="235">
        <v>11999</v>
      </c>
      <c r="H82" s="231">
        <v>11999</v>
      </c>
      <c r="I82" s="226" t="s">
        <v>37</v>
      </c>
      <c r="J82" s="8"/>
      <c r="K82" s="225" t="s">
        <v>37</v>
      </c>
      <c r="L82" s="221"/>
    </row>
    <row r="83" spans="2:12">
      <c r="B83" s="230"/>
      <c r="C83" s="242"/>
      <c r="D83" s="228"/>
      <c r="E83" s="230"/>
      <c r="F83" s="230"/>
      <c r="G83" s="235"/>
      <c r="H83" s="234"/>
      <c r="I83" s="228"/>
      <c r="J83" s="8"/>
      <c r="K83" s="225"/>
      <c r="L83" s="222"/>
    </row>
    <row r="84" spans="2:12" ht="57.6" customHeight="1">
      <c r="B84" s="229">
        <v>35</v>
      </c>
      <c r="C84" s="242" t="s">
        <v>68</v>
      </c>
      <c r="D84" s="226" t="s">
        <v>69</v>
      </c>
      <c r="E84" s="229"/>
      <c r="F84" s="229"/>
      <c r="G84" s="235">
        <v>13000</v>
      </c>
      <c r="H84" s="231">
        <v>13000</v>
      </c>
      <c r="I84" s="226" t="s">
        <v>37</v>
      </c>
      <c r="J84" s="8"/>
      <c r="K84" s="225" t="s">
        <v>37</v>
      </c>
      <c r="L84" s="221"/>
    </row>
    <row r="85" spans="2:12">
      <c r="B85" s="230"/>
      <c r="C85" s="242"/>
      <c r="D85" s="228"/>
      <c r="E85" s="230"/>
      <c r="F85" s="230"/>
      <c r="G85" s="235"/>
      <c r="H85" s="234"/>
      <c r="I85" s="228"/>
      <c r="J85" s="8"/>
      <c r="K85" s="225"/>
      <c r="L85" s="222"/>
    </row>
    <row r="86" spans="2:12" ht="57.6" customHeight="1">
      <c r="B86" s="229">
        <v>36</v>
      </c>
      <c r="C86" s="242" t="s">
        <v>18</v>
      </c>
      <c r="D86" s="226" t="s">
        <v>67</v>
      </c>
      <c r="E86" s="229"/>
      <c r="F86" s="229"/>
      <c r="G86" s="235">
        <v>7080</v>
      </c>
      <c r="H86" s="231">
        <v>7080</v>
      </c>
      <c r="I86" s="226" t="s">
        <v>37</v>
      </c>
      <c r="J86" s="8"/>
      <c r="K86" s="225" t="s">
        <v>37</v>
      </c>
      <c r="L86" s="221"/>
    </row>
    <row r="87" spans="2:12">
      <c r="B87" s="230"/>
      <c r="C87" s="242"/>
      <c r="D87" s="228"/>
      <c r="E87" s="230"/>
      <c r="F87" s="230"/>
      <c r="G87" s="235"/>
      <c r="H87" s="234"/>
      <c r="I87" s="228"/>
      <c r="J87" s="8"/>
      <c r="K87" s="225"/>
      <c r="L87" s="222"/>
    </row>
    <row r="88" spans="2:12" ht="57.6" customHeight="1">
      <c r="B88" s="229">
        <v>37</v>
      </c>
      <c r="C88" s="242" t="s">
        <v>65</v>
      </c>
      <c r="D88" s="226" t="s">
        <v>66</v>
      </c>
      <c r="E88" s="229"/>
      <c r="F88" s="229"/>
      <c r="G88" s="235">
        <v>628283.26</v>
      </c>
      <c r="H88" s="231">
        <v>104713.8</v>
      </c>
      <c r="I88" s="226" t="s">
        <v>37</v>
      </c>
      <c r="J88" s="8"/>
      <c r="K88" s="225" t="s">
        <v>38</v>
      </c>
      <c r="L88" s="223" t="s">
        <v>398</v>
      </c>
    </row>
    <row r="89" spans="2:12">
      <c r="B89" s="230"/>
      <c r="C89" s="242"/>
      <c r="D89" s="228"/>
      <c r="E89" s="230"/>
      <c r="F89" s="230"/>
      <c r="G89" s="235"/>
      <c r="H89" s="234"/>
      <c r="I89" s="228"/>
      <c r="J89" s="8"/>
      <c r="K89" s="225"/>
      <c r="L89" s="224"/>
    </row>
    <row r="90" spans="2:12" ht="57.6" customHeight="1">
      <c r="B90" s="229">
        <v>38</v>
      </c>
      <c r="C90" s="242" t="s">
        <v>63</v>
      </c>
      <c r="D90" s="226" t="s">
        <v>64</v>
      </c>
      <c r="E90" s="229"/>
      <c r="F90" s="229"/>
      <c r="G90" s="235">
        <v>373120.57</v>
      </c>
      <c r="H90" s="231">
        <v>297607.96999999997</v>
      </c>
      <c r="I90" s="226" t="s">
        <v>37</v>
      </c>
      <c r="J90" s="8"/>
      <c r="K90" s="225" t="s">
        <v>37</v>
      </c>
      <c r="L90" s="221"/>
    </row>
    <row r="91" spans="2:12">
      <c r="B91" s="230"/>
      <c r="C91" s="242"/>
      <c r="D91" s="228"/>
      <c r="E91" s="230"/>
      <c r="F91" s="230"/>
      <c r="G91" s="235"/>
      <c r="H91" s="234"/>
      <c r="I91" s="228"/>
      <c r="J91" s="8"/>
      <c r="K91" s="225"/>
      <c r="L91" s="222"/>
    </row>
    <row r="92" spans="2:12" ht="57.6" customHeight="1">
      <c r="B92" s="229">
        <v>39</v>
      </c>
      <c r="C92" s="242" t="s">
        <v>19</v>
      </c>
      <c r="D92" s="226" t="s">
        <v>60</v>
      </c>
      <c r="E92" s="229"/>
      <c r="F92" s="229"/>
      <c r="G92" s="235">
        <v>193750</v>
      </c>
      <c r="H92" s="231">
        <v>27217.22</v>
      </c>
      <c r="I92" s="226" t="s">
        <v>37</v>
      </c>
      <c r="J92" s="8"/>
      <c r="K92" s="225" t="s">
        <v>39</v>
      </c>
      <c r="L92" s="223" t="s">
        <v>397</v>
      </c>
    </row>
    <row r="93" spans="2:12">
      <c r="B93" s="230"/>
      <c r="C93" s="242"/>
      <c r="D93" s="228"/>
      <c r="E93" s="230"/>
      <c r="F93" s="230"/>
      <c r="G93" s="235"/>
      <c r="H93" s="234"/>
      <c r="I93" s="228"/>
      <c r="J93" s="8"/>
      <c r="K93" s="225"/>
      <c r="L93" s="224"/>
    </row>
    <row r="94" spans="2:12" ht="57.6" customHeight="1">
      <c r="B94" s="229">
        <v>40</v>
      </c>
      <c r="C94" s="242" t="s">
        <v>20</v>
      </c>
      <c r="D94" s="226" t="s">
        <v>60</v>
      </c>
      <c r="E94" s="229"/>
      <c r="F94" s="229"/>
      <c r="G94" s="235">
        <v>99741</v>
      </c>
      <c r="H94" s="231">
        <v>47100.2</v>
      </c>
      <c r="I94" s="226" t="s">
        <v>37</v>
      </c>
      <c r="J94" s="8"/>
      <c r="K94" s="225" t="s">
        <v>37</v>
      </c>
      <c r="L94" s="221"/>
    </row>
    <row r="95" spans="2:12" ht="13.95" customHeight="1">
      <c r="B95" s="230"/>
      <c r="C95" s="242"/>
      <c r="D95" s="228"/>
      <c r="E95" s="230"/>
      <c r="F95" s="230"/>
      <c r="G95" s="235"/>
      <c r="H95" s="234"/>
      <c r="I95" s="228"/>
      <c r="J95" s="8"/>
      <c r="K95" s="225"/>
      <c r="L95" s="222"/>
    </row>
    <row r="96" spans="2:12" ht="0.6" hidden="1" customHeight="1">
      <c r="B96" s="8"/>
      <c r="C96" s="242" t="s">
        <v>21</v>
      </c>
      <c r="D96" s="229"/>
      <c r="E96" s="229"/>
      <c r="F96" s="15"/>
      <c r="G96" s="16">
        <v>289560</v>
      </c>
      <c r="H96" s="18"/>
      <c r="I96" s="11"/>
      <c r="J96" s="8"/>
      <c r="K96" s="8"/>
      <c r="L96" s="5"/>
    </row>
    <row r="97" spans="2:12" ht="14.4" hidden="1" customHeight="1">
      <c r="B97" s="8"/>
      <c r="C97" s="242"/>
      <c r="D97" s="230"/>
      <c r="E97" s="230"/>
      <c r="F97" s="15"/>
      <c r="G97" s="16">
        <v>1</v>
      </c>
      <c r="H97" s="18"/>
      <c r="I97" s="11"/>
      <c r="J97" s="8"/>
      <c r="K97" s="8"/>
      <c r="L97" s="5"/>
    </row>
    <row r="98" spans="2:12" ht="57.6" customHeight="1">
      <c r="B98" s="229">
        <v>41</v>
      </c>
      <c r="C98" s="242" t="s">
        <v>22</v>
      </c>
      <c r="D98" s="226" t="s">
        <v>60</v>
      </c>
      <c r="E98" s="229"/>
      <c r="F98" s="229"/>
      <c r="G98" s="235">
        <v>289560</v>
      </c>
      <c r="H98" s="231">
        <v>78406.559999999998</v>
      </c>
      <c r="I98" s="226" t="s">
        <v>37</v>
      </c>
      <c r="J98" s="8"/>
      <c r="K98" s="225" t="s">
        <v>37</v>
      </c>
      <c r="L98" s="221"/>
    </row>
    <row r="99" spans="2:12">
      <c r="B99" s="230"/>
      <c r="C99" s="242"/>
      <c r="D99" s="228"/>
      <c r="E99" s="230"/>
      <c r="F99" s="230"/>
      <c r="G99" s="235"/>
      <c r="H99" s="234"/>
      <c r="I99" s="228"/>
      <c r="J99" s="8"/>
      <c r="K99" s="225"/>
      <c r="L99" s="222"/>
    </row>
    <row r="100" spans="2:12" ht="57.6" customHeight="1">
      <c r="B100" s="229">
        <v>42</v>
      </c>
      <c r="C100" s="242" t="s">
        <v>61</v>
      </c>
      <c r="D100" s="226" t="s">
        <v>62</v>
      </c>
      <c r="E100" s="229"/>
      <c r="F100" s="229"/>
      <c r="G100" s="235">
        <v>3500</v>
      </c>
      <c r="H100" s="231">
        <v>3500</v>
      </c>
      <c r="I100" s="226" t="s">
        <v>37</v>
      </c>
      <c r="J100" s="8"/>
      <c r="K100" s="225" t="s">
        <v>37</v>
      </c>
      <c r="L100" s="221"/>
    </row>
    <row r="101" spans="2:12">
      <c r="B101" s="230"/>
      <c r="C101" s="242"/>
      <c r="D101" s="228"/>
      <c r="E101" s="230"/>
      <c r="F101" s="230"/>
      <c r="G101" s="235"/>
      <c r="H101" s="234"/>
      <c r="I101" s="228"/>
      <c r="J101" s="8"/>
      <c r="K101" s="225"/>
      <c r="L101" s="222"/>
    </row>
    <row r="102" spans="2:12" ht="57.6" customHeight="1">
      <c r="B102" s="229">
        <v>43</v>
      </c>
      <c r="C102" s="242" t="s">
        <v>58</v>
      </c>
      <c r="D102" s="226" t="s">
        <v>59</v>
      </c>
      <c r="E102" s="229"/>
      <c r="F102" s="229"/>
      <c r="G102" s="235">
        <v>5999</v>
      </c>
      <c r="H102" s="231">
        <v>5999</v>
      </c>
      <c r="I102" s="226" t="s">
        <v>37</v>
      </c>
      <c r="J102" s="8"/>
      <c r="K102" s="225" t="s">
        <v>37</v>
      </c>
      <c r="L102" s="221"/>
    </row>
    <row r="103" spans="2:12">
      <c r="B103" s="230"/>
      <c r="C103" s="242"/>
      <c r="D103" s="228"/>
      <c r="E103" s="230"/>
      <c r="F103" s="230"/>
      <c r="G103" s="235"/>
      <c r="H103" s="234"/>
      <c r="I103" s="228"/>
      <c r="J103" s="8"/>
      <c r="K103" s="225"/>
      <c r="L103" s="222"/>
    </row>
    <row r="104" spans="2:12" ht="57.6" customHeight="1">
      <c r="B104" s="229">
        <v>44</v>
      </c>
      <c r="C104" s="242" t="s">
        <v>23</v>
      </c>
      <c r="D104" s="226" t="s">
        <v>51</v>
      </c>
      <c r="E104" s="229"/>
      <c r="F104" s="229"/>
      <c r="G104" s="235">
        <v>36800</v>
      </c>
      <c r="H104" s="231">
        <v>36800</v>
      </c>
      <c r="I104" s="226" t="s">
        <v>37</v>
      </c>
      <c r="J104" s="8"/>
      <c r="K104" s="225" t="s">
        <v>37</v>
      </c>
      <c r="L104" s="221"/>
    </row>
    <row r="105" spans="2:12">
      <c r="B105" s="230"/>
      <c r="C105" s="242"/>
      <c r="D105" s="228"/>
      <c r="E105" s="230"/>
      <c r="F105" s="230"/>
      <c r="G105" s="235"/>
      <c r="H105" s="234"/>
      <c r="I105" s="228"/>
      <c r="J105" s="8"/>
      <c r="K105" s="225"/>
      <c r="L105" s="222"/>
    </row>
    <row r="106" spans="2:12" ht="60" customHeight="1">
      <c r="B106" s="229">
        <v>45</v>
      </c>
      <c r="C106" s="242" t="s">
        <v>24</v>
      </c>
      <c r="D106" s="226" t="s">
        <v>57</v>
      </c>
      <c r="E106" s="229"/>
      <c r="F106" s="229"/>
      <c r="G106" s="235">
        <v>49900</v>
      </c>
      <c r="H106" s="25" t="s">
        <v>436</v>
      </c>
      <c r="I106" s="226" t="s">
        <v>37</v>
      </c>
      <c r="J106" s="8"/>
      <c r="K106" s="225" t="s">
        <v>37</v>
      </c>
      <c r="L106" s="5"/>
    </row>
    <row r="107" spans="2:12" ht="14.4" hidden="1" customHeight="1">
      <c r="B107" s="230"/>
      <c r="C107" s="242"/>
      <c r="D107" s="228"/>
      <c r="E107" s="230"/>
      <c r="F107" s="230"/>
      <c r="G107" s="235"/>
      <c r="H107" s="17"/>
      <c r="I107" s="228"/>
      <c r="J107" s="8"/>
      <c r="K107" s="225"/>
      <c r="L107" s="5"/>
    </row>
    <row r="108" spans="2:12" ht="57.6" customHeight="1">
      <c r="B108" s="229">
        <v>46</v>
      </c>
      <c r="C108" s="242" t="s">
        <v>25</v>
      </c>
      <c r="D108" s="226" t="s">
        <v>56</v>
      </c>
      <c r="E108" s="229"/>
      <c r="F108" s="229"/>
      <c r="G108" s="235">
        <v>49900</v>
      </c>
      <c r="H108" s="237">
        <v>49900</v>
      </c>
      <c r="I108" s="226" t="s">
        <v>37</v>
      </c>
      <c r="J108" s="8"/>
      <c r="K108" s="225" t="s">
        <v>37</v>
      </c>
      <c r="L108" s="221"/>
    </row>
    <row r="109" spans="2:12">
      <c r="B109" s="230"/>
      <c r="C109" s="242"/>
      <c r="D109" s="228"/>
      <c r="E109" s="230"/>
      <c r="F109" s="230"/>
      <c r="G109" s="235"/>
      <c r="H109" s="238"/>
      <c r="I109" s="228"/>
      <c r="J109" s="8"/>
      <c r="K109" s="225"/>
      <c r="L109" s="222"/>
    </row>
    <row r="110" spans="2:12" ht="57.6" customHeight="1">
      <c r="B110" s="229">
        <v>47</v>
      </c>
      <c r="C110" s="242" t="s">
        <v>26</v>
      </c>
      <c r="D110" s="226" t="s">
        <v>55</v>
      </c>
      <c r="E110" s="229"/>
      <c r="F110" s="229"/>
      <c r="G110" s="235">
        <v>49900</v>
      </c>
      <c r="H110" s="231">
        <v>49900</v>
      </c>
      <c r="I110" s="226" t="s">
        <v>37</v>
      </c>
      <c r="J110" s="8"/>
      <c r="K110" s="225" t="s">
        <v>37</v>
      </c>
      <c r="L110" s="221"/>
    </row>
    <row r="111" spans="2:12">
      <c r="B111" s="230"/>
      <c r="C111" s="242"/>
      <c r="D111" s="228"/>
      <c r="E111" s="230"/>
      <c r="F111" s="230"/>
      <c r="G111" s="235"/>
      <c r="H111" s="234"/>
      <c r="I111" s="228"/>
      <c r="J111" s="8"/>
      <c r="K111" s="225"/>
      <c r="L111" s="222"/>
    </row>
    <row r="112" spans="2:12" ht="57.6" customHeight="1">
      <c r="B112" s="229">
        <v>48</v>
      </c>
      <c r="C112" s="243" t="s">
        <v>27</v>
      </c>
      <c r="D112" s="226" t="s">
        <v>54</v>
      </c>
      <c r="E112" s="229"/>
      <c r="F112" s="229"/>
      <c r="G112" s="235">
        <v>49900</v>
      </c>
      <c r="H112" s="231">
        <v>49900</v>
      </c>
      <c r="I112" s="226" t="s">
        <v>37</v>
      </c>
      <c r="J112" s="8"/>
      <c r="K112" s="225" t="s">
        <v>37</v>
      </c>
      <c r="L112" s="5"/>
    </row>
    <row r="113" spans="2:12" ht="0.6" customHeight="1">
      <c r="B113" s="230"/>
      <c r="C113" s="243"/>
      <c r="D113" s="228"/>
      <c r="E113" s="230"/>
      <c r="F113" s="230"/>
      <c r="G113" s="235"/>
      <c r="H113" s="234"/>
      <c r="I113" s="228"/>
      <c r="J113" s="8"/>
      <c r="K113" s="225"/>
      <c r="L113" s="5"/>
    </row>
    <row r="114" spans="2:12" ht="57.6" customHeight="1">
      <c r="B114" s="229">
        <v>49</v>
      </c>
      <c r="C114" s="243" t="s">
        <v>28</v>
      </c>
      <c r="D114" s="226" t="s">
        <v>53</v>
      </c>
      <c r="E114" s="229"/>
      <c r="F114" s="229"/>
      <c r="G114" s="235">
        <v>49900</v>
      </c>
      <c r="H114" s="231">
        <v>49900</v>
      </c>
      <c r="I114" s="226" t="s">
        <v>37</v>
      </c>
      <c r="J114" s="8"/>
      <c r="K114" s="225" t="s">
        <v>37</v>
      </c>
      <c r="L114" s="221"/>
    </row>
    <row r="115" spans="2:12">
      <c r="B115" s="230"/>
      <c r="C115" s="243"/>
      <c r="D115" s="228"/>
      <c r="E115" s="230"/>
      <c r="F115" s="230"/>
      <c r="G115" s="235"/>
      <c r="H115" s="234"/>
      <c r="I115" s="228"/>
      <c r="J115" s="8"/>
      <c r="K115" s="225"/>
      <c r="L115" s="222"/>
    </row>
    <row r="116" spans="2:12" ht="57.6" customHeight="1">
      <c r="B116" s="229">
        <v>50</v>
      </c>
      <c r="C116" s="243" t="s">
        <v>46</v>
      </c>
      <c r="D116" s="226" t="s">
        <v>52</v>
      </c>
      <c r="E116" s="229"/>
      <c r="F116" s="229"/>
      <c r="G116" s="235">
        <v>172069</v>
      </c>
      <c r="H116" s="231">
        <v>172069</v>
      </c>
      <c r="I116" s="226" t="s">
        <v>37</v>
      </c>
      <c r="J116" s="8"/>
      <c r="K116" s="225" t="s">
        <v>37</v>
      </c>
      <c r="L116" s="221"/>
    </row>
    <row r="117" spans="2:12">
      <c r="B117" s="230"/>
      <c r="C117" s="243"/>
      <c r="D117" s="228"/>
      <c r="E117" s="230"/>
      <c r="F117" s="230"/>
      <c r="G117" s="235"/>
      <c r="H117" s="234"/>
      <c r="I117" s="228"/>
      <c r="J117" s="8"/>
      <c r="K117" s="225"/>
      <c r="L117" s="222"/>
    </row>
    <row r="118" spans="2:12" ht="57.6" customHeight="1">
      <c r="B118" s="229">
        <v>51</v>
      </c>
      <c r="C118" s="243" t="s">
        <v>49</v>
      </c>
      <c r="D118" s="226" t="s">
        <v>50</v>
      </c>
      <c r="E118" s="229"/>
      <c r="F118" s="229"/>
      <c r="G118" s="235">
        <v>99794</v>
      </c>
      <c r="H118" s="231">
        <v>24671.69</v>
      </c>
      <c r="I118" s="226" t="s">
        <v>37</v>
      </c>
      <c r="J118" s="8"/>
      <c r="K118" s="225" t="s">
        <v>37</v>
      </c>
      <c r="L118" s="221"/>
    </row>
    <row r="119" spans="2:12">
      <c r="B119" s="230"/>
      <c r="C119" s="243"/>
      <c r="D119" s="228"/>
      <c r="E119" s="230"/>
      <c r="F119" s="230"/>
      <c r="G119" s="235"/>
      <c r="H119" s="234"/>
      <c r="I119" s="228"/>
      <c r="J119" s="8"/>
      <c r="K119" s="225"/>
      <c r="L119" s="222"/>
    </row>
    <row r="120" spans="2:12" ht="57.6" customHeight="1">
      <c r="B120" s="229">
        <v>52</v>
      </c>
      <c r="C120" s="243" t="s">
        <v>46</v>
      </c>
      <c r="D120" s="226" t="s">
        <v>48</v>
      </c>
      <c r="E120" s="229"/>
      <c r="F120" s="229"/>
      <c r="G120" s="235">
        <v>179698</v>
      </c>
      <c r="H120" s="231">
        <v>179698</v>
      </c>
      <c r="I120" s="226" t="s">
        <v>37</v>
      </c>
      <c r="J120" s="8"/>
      <c r="K120" s="225" t="s">
        <v>37</v>
      </c>
      <c r="L120" s="221"/>
    </row>
    <row r="121" spans="2:12">
      <c r="B121" s="230"/>
      <c r="C121" s="243"/>
      <c r="D121" s="228"/>
      <c r="E121" s="230"/>
      <c r="F121" s="230"/>
      <c r="G121" s="235"/>
      <c r="H121" s="234"/>
      <c r="I121" s="228"/>
      <c r="J121" s="8"/>
      <c r="K121" s="225"/>
      <c r="L121" s="222"/>
    </row>
    <row r="122" spans="2:12" ht="57.6" customHeight="1">
      <c r="B122" s="229">
        <v>53</v>
      </c>
      <c r="C122" s="243" t="s">
        <v>46</v>
      </c>
      <c r="D122" s="226" t="s">
        <v>47</v>
      </c>
      <c r="E122" s="229"/>
      <c r="F122" s="229"/>
      <c r="G122" s="235">
        <v>99996</v>
      </c>
      <c r="H122" s="231">
        <v>99996</v>
      </c>
      <c r="I122" s="226" t="s">
        <v>37</v>
      </c>
      <c r="J122" s="8"/>
      <c r="K122" s="225" t="s">
        <v>37</v>
      </c>
      <c r="L122" s="221"/>
    </row>
    <row r="123" spans="2:12">
      <c r="B123" s="230"/>
      <c r="C123" s="243"/>
      <c r="D123" s="228"/>
      <c r="E123" s="230"/>
      <c r="F123" s="230"/>
      <c r="G123" s="235"/>
      <c r="H123" s="234"/>
      <c r="I123" s="228"/>
      <c r="J123" s="8"/>
      <c r="K123" s="225"/>
      <c r="L123" s="222"/>
    </row>
    <row r="124" spans="2:12" ht="57.6" customHeight="1">
      <c r="B124" s="229">
        <v>54</v>
      </c>
      <c r="C124" s="243" t="s">
        <v>29</v>
      </c>
      <c r="D124" s="226" t="s">
        <v>45</v>
      </c>
      <c r="E124" s="229"/>
      <c r="F124" s="229"/>
      <c r="G124" s="235">
        <v>884315.78</v>
      </c>
      <c r="H124" s="231">
        <v>291087.34999999998</v>
      </c>
      <c r="I124" s="226" t="s">
        <v>37</v>
      </c>
      <c r="J124" s="8"/>
      <c r="K124" s="225" t="s">
        <v>37</v>
      </c>
      <c r="L124" s="221"/>
    </row>
    <row r="125" spans="2:12">
      <c r="B125" s="230"/>
      <c r="C125" s="243"/>
      <c r="D125" s="228"/>
      <c r="E125" s="230"/>
      <c r="F125" s="230"/>
      <c r="G125" s="235"/>
      <c r="H125" s="234"/>
      <c r="I125" s="228"/>
      <c r="J125" s="8"/>
      <c r="K125" s="225"/>
      <c r="L125" s="222"/>
    </row>
    <row r="126" spans="2:12" ht="57.6" customHeight="1">
      <c r="B126" s="229">
        <v>55</v>
      </c>
      <c r="C126" s="243" t="s">
        <v>43</v>
      </c>
      <c r="D126" s="226" t="s">
        <v>44</v>
      </c>
      <c r="E126" s="229"/>
      <c r="F126" s="229"/>
      <c r="G126" s="235">
        <v>99862.21</v>
      </c>
      <c r="H126" s="231">
        <v>99862.21</v>
      </c>
      <c r="I126" s="226" t="s">
        <v>37</v>
      </c>
      <c r="J126" s="8"/>
      <c r="K126" s="225" t="s">
        <v>37</v>
      </c>
      <c r="L126" s="221"/>
    </row>
    <row r="127" spans="2:12">
      <c r="B127" s="230"/>
      <c r="C127" s="243"/>
      <c r="D127" s="228"/>
      <c r="E127" s="230"/>
      <c r="F127" s="230"/>
      <c r="G127" s="235"/>
      <c r="H127" s="234"/>
      <c r="I127" s="228"/>
      <c r="J127" s="8"/>
      <c r="K127" s="225"/>
      <c r="L127" s="222"/>
    </row>
    <row r="128" spans="2:12" ht="57.6" customHeight="1">
      <c r="B128" s="229">
        <v>56</v>
      </c>
      <c r="C128" s="243" t="s">
        <v>42</v>
      </c>
      <c r="D128" s="226" t="s">
        <v>41</v>
      </c>
      <c r="E128" s="229"/>
      <c r="F128" s="229"/>
      <c r="G128" s="233">
        <v>619143.64</v>
      </c>
      <c r="H128" s="231">
        <v>132427.68</v>
      </c>
      <c r="I128" s="226" t="s">
        <v>37</v>
      </c>
      <c r="J128" s="8"/>
      <c r="K128" s="225" t="s">
        <v>37</v>
      </c>
      <c r="L128" s="221"/>
    </row>
    <row r="129" spans="2:12" ht="24.6" customHeight="1">
      <c r="B129" s="230"/>
      <c r="C129" s="243"/>
      <c r="D129" s="228"/>
      <c r="E129" s="230"/>
      <c r="F129" s="230"/>
      <c r="G129" s="233"/>
      <c r="H129" s="234"/>
      <c r="I129" s="228"/>
      <c r="J129" s="8"/>
      <c r="K129" s="225"/>
      <c r="L129" s="222"/>
    </row>
    <row r="130" spans="2:12" ht="24.6" customHeight="1">
      <c r="B130" s="42">
        <v>57</v>
      </c>
      <c r="C130" s="45" t="s">
        <v>456</v>
      </c>
      <c r="D130" s="40"/>
      <c r="E130" s="42"/>
      <c r="F130" s="42"/>
      <c r="G130" s="43">
        <v>464177.08</v>
      </c>
      <c r="H130" s="46">
        <v>15472.56</v>
      </c>
      <c r="I130" s="40"/>
      <c r="J130" s="44"/>
      <c r="K130" s="41"/>
      <c r="L130" s="39"/>
    </row>
    <row r="131" spans="2:12">
      <c r="B131" s="19"/>
      <c r="C131" s="19" t="s">
        <v>75</v>
      </c>
      <c r="D131" s="27"/>
      <c r="E131" s="19"/>
      <c r="F131" s="19"/>
      <c r="G131" s="20">
        <f>G16+G18+G20+G22+G24+G26+G28+G30+G32+G34+G36+G38+G40+G42+G44+G46+G48+G50+G52+G54+G56+G58+G60+G62+G64+G66+G68+G70+G72+G74+G76+G78+G80+G82+G84+G86+G88+G90+G92+G94+G98+G100+G102+G104+G106+G108+G110+G112+G114+G116+G118+G120+G122+G124+G126+G128+G130</f>
        <v>16552883.060000001</v>
      </c>
      <c r="H131" s="20">
        <f>9491616.59</f>
        <v>9491616.5899999999</v>
      </c>
      <c r="I131" s="14"/>
      <c r="J131" s="19"/>
      <c r="K131" s="23"/>
      <c r="L131" s="5"/>
    </row>
    <row r="132" spans="2:12" ht="38.4" customHeight="1">
      <c r="B132" s="257">
        <v>58</v>
      </c>
      <c r="C132" s="255" t="s">
        <v>136</v>
      </c>
      <c r="D132" s="30"/>
      <c r="E132" s="30"/>
      <c r="F132" s="30"/>
      <c r="G132" s="264">
        <v>129067.34</v>
      </c>
      <c r="H132" s="233">
        <v>129067.34</v>
      </c>
      <c r="I132" s="225" t="s">
        <v>37</v>
      </c>
      <c r="J132" s="30"/>
      <c r="K132" s="226" t="s">
        <v>38</v>
      </c>
      <c r="L132" s="223" t="s">
        <v>398</v>
      </c>
    </row>
    <row r="133" spans="2:12" ht="14.4" hidden="1" customHeight="1">
      <c r="B133" s="257"/>
      <c r="C133" s="255"/>
      <c r="D133" s="30"/>
      <c r="E133" s="30"/>
      <c r="F133" s="30"/>
      <c r="G133" s="264"/>
      <c r="H133" s="233"/>
      <c r="I133" s="225"/>
      <c r="J133" s="30"/>
      <c r="K133" s="228"/>
      <c r="L133" s="224"/>
    </row>
    <row r="134" spans="2:12" ht="31.2" customHeight="1">
      <c r="B134" s="258">
        <v>59</v>
      </c>
      <c r="C134" s="255" t="s">
        <v>135</v>
      </c>
      <c r="D134" s="229"/>
      <c r="E134" s="229"/>
      <c r="F134" s="229"/>
      <c r="G134" s="260">
        <v>95901.62</v>
      </c>
      <c r="H134" s="231">
        <v>95901.62</v>
      </c>
      <c r="I134" s="226" t="s">
        <v>37</v>
      </c>
      <c r="J134" s="30"/>
      <c r="K134" s="226" t="s">
        <v>38</v>
      </c>
      <c r="L134" s="262"/>
    </row>
    <row r="135" spans="2:12" ht="26.4" hidden="1" customHeight="1">
      <c r="B135" s="259"/>
      <c r="C135" s="255"/>
      <c r="D135" s="230"/>
      <c r="E135" s="230"/>
      <c r="F135" s="230"/>
      <c r="G135" s="261"/>
      <c r="H135" s="234"/>
      <c r="I135" s="228"/>
      <c r="J135" s="30"/>
      <c r="K135" s="228"/>
      <c r="L135" s="263"/>
    </row>
    <row r="136" spans="2:12">
      <c r="B136" s="258">
        <v>60</v>
      </c>
      <c r="C136" s="255" t="s">
        <v>137</v>
      </c>
      <c r="D136" s="229"/>
      <c r="E136" s="229"/>
      <c r="F136" s="229"/>
      <c r="G136" s="260">
        <v>480000</v>
      </c>
      <c r="H136" s="231">
        <v>480000</v>
      </c>
      <c r="I136" s="226" t="s">
        <v>37</v>
      </c>
      <c r="J136" s="30"/>
      <c r="K136" s="226" t="s">
        <v>39</v>
      </c>
      <c r="L136" s="262"/>
    </row>
    <row r="137" spans="2:12">
      <c r="B137" s="259"/>
      <c r="C137" s="255"/>
      <c r="D137" s="230"/>
      <c r="E137" s="230"/>
      <c r="F137" s="230"/>
      <c r="G137" s="261"/>
      <c r="H137" s="234"/>
      <c r="I137" s="228"/>
      <c r="J137" s="30"/>
      <c r="K137" s="228"/>
      <c r="L137" s="263"/>
    </row>
    <row r="138" spans="2:12" ht="51" customHeight="1">
      <c r="B138" s="258">
        <v>61</v>
      </c>
      <c r="C138" s="255" t="s">
        <v>125</v>
      </c>
      <c r="D138" s="30"/>
      <c r="E138" s="30"/>
      <c r="F138" s="30"/>
      <c r="G138" s="33">
        <v>86438.9</v>
      </c>
      <c r="H138" s="31">
        <v>63388.160000000003</v>
      </c>
      <c r="I138" s="29" t="s">
        <v>37</v>
      </c>
      <c r="J138" s="30"/>
      <c r="K138" s="29" t="s">
        <v>39</v>
      </c>
      <c r="L138" s="38"/>
    </row>
    <row r="139" spans="2:12" ht="40.799999999999997" hidden="1">
      <c r="B139" s="259"/>
      <c r="C139" s="255"/>
      <c r="D139" s="30"/>
      <c r="E139" s="30"/>
      <c r="F139" s="30"/>
      <c r="G139" s="33">
        <v>1</v>
      </c>
      <c r="H139" s="31"/>
      <c r="I139" s="29" t="s">
        <v>37</v>
      </c>
      <c r="J139" s="30"/>
      <c r="K139" s="30"/>
      <c r="L139" s="38"/>
    </row>
    <row r="140" spans="2:12" ht="31.2" customHeight="1">
      <c r="B140" s="258">
        <v>62</v>
      </c>
      <c r="C140" s="255" t="s">
        <v>117</v>
      </c>
      <c r="D140" s="30"/>
      <c r="E140" s="30"/>
      <c r="F140" s="30"/>
      <c r="G140" s="33">
        <v>35000</v>
      </c>
      <c r="H140" s="31">
        <v>35000</v>
      </c>
      <c r="I140" s="29" t="s">
        <v>37</v>
      </c>
      <c r="J140" s="30"/>
      <c r="K140" s="29" t="s">
        <v>37</v>
      </c>
      <c r="L140" s="38"/>
    </row>
    <row r="141" spans="2:12" ht="40.799999999999997" hidden="1">
      <c r="B141" s="259"/>
      <c r="C141" s="255"/>
      <c r="D141" s="30"/>
      <c r="E141" s="30"/>
      <c r="F141" s="30"/>
      <c r="G141" s="33">
        <v>1</v>
      </c>
      <c r="H141" s="31"/>
      <c r="I141" s="29" t="s">
        <v>37</v>
      </c>
      <c r="J141" s="30"/>
      <c r="K141" s="30"/>
      <c r="L141" s="38"/>
    </row>
    <row r="142" spans="2:12" ht="37.950000000000003" customHeight="1">
      <c r="B142" s="258">
        <v>63</v>
      </c>
      <c r="C142" s="255" t="s">
        <v>129</v>
      </c>
      <c r="D142" s="30"/>
      <c r="E142" s="30"/>
      <c r="F142" s="30"/>
      <c r="G142" s="33">
        <v>175000</v>
      </c>
      <c r="H142" s="31">
        <v>155555.51999999999</v>
      </c>
      <c r="I142" s="29" t="s">
        <v>37</v>
      </c>
      <c r="J142" s="30"/>
      <c r="K142" s="29" t="s">
        <v>37</v>
      </c>
      <c r="L142" s="38"/>
    </row>
    <row r="143" spans="2:12" ht="40.799999999999997" hidden="1">
      <c r="B143" s="259"/>
      <c r="C143" s="255"/>
      <c r="D143" s="30"/>
      <c r="E143" s="30"/>
      <c r="F143" s="30"/>
      <c r="G143" s="33">
        <v>1</v>
      </c>
      <c r="H143" s="31"/>
      <c r="I143" s="29" t="s">
        <v>37</v>
      </c>
      <c r="J143" s="30"/>
      <c r="K143" s="30"/>
      <c r="L143" s="38"/>
    </row>
    <row r="144" spans="2:12" ht="24" customHeight="1">
      <c r="B144" s="258">
        <v>64</v>
      </c>
      <c r="C144" s="255" t="s">
        <v>116</v>
      </c>
      <c r="D144" s="30"/>
      <c r="E144" s="30"/>
      <c r="F144" s="30"/>
      <c r="G144" s="33">
        <v>6300</v>
      </c>
      <c r="H144" s="31">
        <v>6300</v>
      </c>
      <c r="I144" s="29" t="s">
        <v>37</v>
      </c>
      <c r="J144" s="30"/>
      <c r="K144" s="29" t="s">
        <v>37</v>
      </c>
      <c r="L144" s="38"/>
    </row>
    <row r="145" spans="2:12" hidden="1">
      <c r="B145" s="259"/>
      <c r="C145" s="255"/>
      <c r="D145" s="30"/>
      <c r="E145" s="30"/>
      <c r="F145" s="30"/>
      <c r="G145" s="33">
        <v>1</v>
      </c>
      <c r="H145" s="31"/>
      <c r="I145" s="30"/>
      <c r="J145" s="30"/>
      <c r="K145" s="30"/>
      <c r="L145" s="38"/>
    </row>
    <row r="146" spans="2:12" ht="38.4" customHeight="1">
      <c r="B146" s="32">
        <v>65</v>
      </c>
      <c r="C146" s="35" t="s">
        <v>109</v>
      </c>
      <c r="D146" s="30"/>
      <c r="E146" s="30"/>
      <c r="F146" s="30"/>
      <c r="G146" s="34">
        <v>16850</v>
      </c>
      <c r="H146" s="31">
        <v>16850</v>
      </c>
      <c r="I146" s="29" t="s">
        <v>37</v>
      </c>
      <c r="J146" s="30"/>
      <c r="K146" s="29" t="s">
        <v>37</v>
      </c>
      <c r="L146" s="38"/>
    </row>
    <row r="147" spans="2:12">
      <c r="B147" s="258">
        <v>66</v>
      </c>
      <c r="C147" s="248" t="s">
        <v>130</v>
      </c>
      <c r="D147" s="229"/>
      <c r="E147" s="229"/>
      <c r="F147" s="229"/>
      <c r="G147" s="260">
        <v>175000</v>
      </c>
      <c r="H147" s="231">
        <v>155555.51999999999</v>
      </c>
      <c r="I147" s="226" t="s">
        <v>37</v>
      </c>
      <c r="J147" s="30"/>
      <c r="K147" s="226" t="s">
        <v>37</v>
      </c>
      <c r="L147" s="262"/>
    </row>
    <row r="148" spans="2:12">
      <c r="B148" s="259"/>
      <c r="C148" s="249"/>
      <c r="D148" s="230"/>
      <c r="E148" s="230"/>
      <c r="F148" s="230"/>
      <c r="G148" s="261"/>
      <c r="H148" s="234"/>
      <c r="I148" s="228"/>
      <c r="J148" s="30"/>
      <c r="K148" s="228"/>
      <c r="L148" s="263"/>
    </row>
    <row r="149" spans="2:12">
      <c r="B149" s="257">
        <v>67</v>
      </c>
      <c r="C149" s="255" t="s">
        <v>138</v>
      </c>
      <c r="D149" s="229"/>
      <c r="E149" s="229"/>
      <c r="F149" s="229"/>
      <c r="G149" s="256">
        <v>6300</v>
      </c>
      <c r="H149" s="233">
        <v>6300</v>
      </c>
      <c r="I149" s="225" t="s">
        <v>37</v>
      </c>
      <c r="J149" s="30"/>
      <c r="K149" s="226" t="s">
        <v>37</v>
      </c>
      <c r="L149" s="262"/>
    </row>
    <row r="150" spans="2:12">
      <c r="B150" s="257"/>
      <c r="C150" s="255"/>
      <c r="D150" s="230"/>
      <c r="E150" s="230"/>
      <c r="F150" s="230"/>
      <c r="G150" s="256"/>
      <c r="H150" s="233"/>
      <c r="I150" s="225"/>
      <c r="J150" s="30"/>
      <c r="K150" s="228"/>
      <c r="L150" s="263"/>
    </row>
    <row r="151" spans="2:12" ht="21.6" customHeight="1">
      <c r="B151" s="257">
        <v>68</v>
      </c>
      <c r="C151" s="255" t="s">
        <v>139</v>
      </c>
      <c r="D151" s="229"/>
      <c r="E151" s="229"/>
      <c r="F151" s="229"/>
      <c r="G151" s="256">
        <v>41000</v>
      </c>
      <c r="H151" s="233">
        <v>11616.78</v>
      </c>
      <c r="I151" s="225" t="s">
        <v>37</v>
      </c>
      <c r="J151" s="30"/>
      <c r="K151" s="226" t="s">
        <v>37</v>
      </c>
      <c r="L151" s="262"/>
    </row>
    <row r="152" spans="2:12" ht="13.95" customHeight="1">
      <c r="B152" s="257"/>
      <c r="C152" s="255"/>
      <c r="D152" s="230"/>
      <c r="E152" s="230"/>
      <c r="F152" s="230"/>
      <c r="G152" s="256"/>
      <c r="H152" s="233"/>
      <c r="I152" s="225"/>
      <c r="J152" s="30"/>
      <c r="K152" s="228"/>
      <c r="L152" s="263"/>
    </row>
    <row r="153" spans="2:12">
      <c r="B153" s="257">
        <v>69</v>
      </c>
      <c r="C153" s="255" t="s">
        <v>122</v>
      </c>
      <c r="D153" s="229"/>
      <c r="E153" s="229"/>
      <c r="F153" s="229"/>
      <c r="G153" s="256">
        <v>85000</v>
      </c>
      <c r="H153" s="233">
        <v>19833.240000000002</v>
      </c>
      <c r="I153" s="225" t="s">
        <v>37</v>
      </c>
      <c r="J153" s="30"/>
      <c r="K153" s="226" t="s">
        <v>37</v>
      </c>
      <c r="L153" s="262"/>
    </row>
    <row r="154" spans="2:12">
      <c r="B154" s="257"/>
      <c r="C154" s="255"/>
      <c r="D154" s="230"/>
      <c r="E154" s="230"/>
      <c r="F154" s="230"/>
      <c r="G154" s="256"/>
      <c r="H154" s="233"/>
      <c r="I154" s="225"/>
      <c r="J154" s="30"/>
      <c r="K154" s="228"/>
      <c r="L154" s="263"/>
    </row>
    <row r="155" spans="2:12">
      <c r="B155" s="257">
        <v>70</v>
      </c>
      <c r="C155" s="255" t="s">
        <v>126</v>
      </c>
      <c r="D155" s="229"/>
      <c r="E155" s="229"/>
      <c r="F155" s="229"/>
      <c r="G155" s="256">
        <v>54082</v>
      </c>
      <c r="H155" s="233">
        <v>30046</v>
      </c>
      <c r="I155" s="225" t="s">
        <v>37</v>
      </c>
      <c r="J155" s="30"/>
      <c r="K155" s="226" t="s">
        <v>37</v>
      </c>
      <c r="L155" s="262"/>
    </row>
    <row r="156" spans="2:12">
      <c r="B156" s="257"/>
      <c r="C156" s="255"/>
      <c r="D156" s="230"/>
      <c r="E156" s="230"/>
      <c r="F156" s="230"/>
      <c r="G156" s="256"/>
      <c r="H156" s="233"/>
      <c r="I156" s="225"/>
      <c r="J156" s="30"/>
      <c r="K156" s="228"/>
      <c r="L156" s="263"/>
    </row>
    <row r="157" spans="2:12">
      <c r="B157" s="257">
        <v>71</v>
      </c>
      <c r="C157" s="255" t="s">
        <v>114</v>
      </c>
      <c r="D157" s="229"/>
      <c r="E157" s="229"/>
      <c r="F157" s="229"/>
      <c r="G157" s="256">
        <v>54464</v>
      </c>
      <c r="H157" s="233">
        <v>29047.68</v>
      </c>
      <c r="I157" s="225" t="s">
        <v>37</v>
      </c>
      <c r="J157" s="30"/>
      <c r="K157" s="226" t="s">
        <v>37</v>
      </c>
      <c r="L157" s="262"/>
    </row>
    <row r="158" spans="2:12">
      <c r="B158" s="257"/>
      <c r="C158" s="255"/>
      <c r="D158" s="230"/>
      <c r="E158" s="230"/>
      <c r="F158" s="230"/>
      <c r="G158" s="256"/>
      <c r="H158" s="233"/>
      <c r="I158" s="225"/>
      <c r="J158" s="30"/>
      <c r="K158" s="228"/>
      <c r="L158" s="263"/>
    </row>
    <row r="159" spans="2:12" ht="32.4" customHeight="1">
      <c r="B159" s="257">
        <v>72</v>
      </c>
      <c r="C159" s="255" t="s">
        <v>123</v>
      </c>
      <c r="D159" s="229"/>
      <c r="E159" s="229"/>
      <c r="F159" s="229"/>
      <c r="G159" s="256">
        <v>79410</v>
      </c>
      <c r="H159" s="233">
        <v>33087.75</v>
      </c>
      <c r="I159" s="225" t="s">
        <v>37</v>
      </c>
      <c r="J159" s="30"/>
      <c r="K159" s="226" t="s">
        <v>37</v>
      </c>
      <c r="L159" s="262"/>
    </row>
    <row r="160" spans="2:12">
      <c r="B160" s="257"/>
      <c r="C160" s="255"/>
      <c r="D160" s="230"/>
      <c r="E160" s="230"/>
      <c r="F160" s="230"/>
      <c r="G160" s="256"/>
      <c r="H160" s="233"/>
      <c r="I160" s="225"/>
      <c r="J160" s="30"/>
      <c r="K160" s="228"/>
      <c r="L160" s="263"/>
    </row>
    <row r="161" spans="2:12">
      <c r="B161" s="257">
        <v>73</v>
      </c>
      <c r="C161" s="255" t="s">
        <v>128</v>
      </c>
      <c r="D161" s="229"/>
      <c r="E161" s="229"/>
      <c r="F161" s="229"/>
      <c r="G161" s="256">
        <v>150000</v>
      </c>
      <c r="H161" s="233">
        <v>116666.76</v>
      </c>
      <c r="I161" s="225" t="s">
        <v>37</v>
      </c>
      <c r="J161" s="30"/>
      <c r="K161" s="226" t="s">
        <v>37</v>
      </c>
      <c r="L161" s="262"/>
    </row>
    <row r="162" spans="2:12">
      <c r="B162" s="257"/>
      <c r="C162" s="255"/>
      <c r="D162" s="230"/>
      <c r="E162" s="230"/>
      <c r="F162" s="230"/>
      <c r="G162" s="256"/>
      <c r="H162" s="233"/>
      <c r="I162" s="225"/>
      <c r="J162" s="30"/>
      <c r="K162" s="228"/>
      <c r="L162" s="263"/>
    </row>
    <row r="163" spans="2:12">
      <c r="B163" s="257">
        <v>74</v>
      </c>
      <c r="C163" s="255" t="s">
        <v>108</v>
      </c>
      <c r="D163" s="229"/>
      <c r="E163" s="229"/>
      <c r="F163" s="229"/>
      <c r="G163" s="256">
        <v>16850</v>
      </c>
      <c r="H163" s="233">
        <v>16850</v>
      </c>
      <c r="I163" s="225" t="s">
        <v>37</v>
      </c>
      <c r="J163" s="30"/>
      <c r="K163" s="226" t="s">
        <v>37</v>
      </c>
      <c r="L163" s="262"/>
    </row>
    <row r="164" spans="2:12">
      <c r="B164" s="257"/>
      <c r="C164" s="255"/>
      <c r="D164" s="230"/>
      <c r="E164" s="230"/>
      <c r="F164" s="230"/>
      <c r="G164" s="256"/>
      <c r="H164" s="233"/>
      <c r="I164" s="225"/>
      <c r="J164" s="30"/>
      <c r="K164" s="228"/>
      <c r="L164" s="263"/>
    </row>
    <row r="165" spans="2:12">
      <c r="B165" s="257">
        <v>75</v>
      </c>
      <c r="C165" s="255" t="s">
        <v>140</v>
      </c>
      <c r="D165" s="229"/>
      <c r="E165" s="229"/>
      <c r="F165" s="229"/>
      <c r="G165" s="256">
        <v>52550</v>
      </c>
      <c r="H165" s="233">
        <v>16270.37</v>
      </c>
      <c r="I165" s="225" t="s">
        <v>37</v>
      </c>
      <c r="J165" s="30"/>
      <c r="K165" s="226" t="s">
        <v>37</v>
      </c>
      <c r="L165" s="262"/>
    </row>
    <row r="166" spans="2:12">
      <c r="B166" s="257"/>
      <c r="C166" s="255"/>
      <c r="D166" s="230"/>
      <c r="E166" s="230"/>
      <c r="F166" s="230"/>
      <c r="G166" s="256"/>
      <c r="H166" s="233"/>
      <c r="I166" s="225"/>
      <c r="J166" s="30"/>
      <c r="K166" s="228"/>
      <c r="L166" s="263"/>
    </row>
    <row r="167" spans="2:12">
      <c r="B167" s="257">
        <v>76</v>
      </c>
      <c r="C167" s="255" t="s">
        <v>141</v>
      </c>
      <c r="D167" s="229"/>
      <c r="E167" s="229"/>
      <c r="F167" s="229"/>
      <c r="G167" s="256">
        <v>57800</v>
      </c>
      <c r="H167" s="233">
        <v>17895.240000000002</v>
      </c>
      <c r="I167" s="225" t="s">
        <v>37</v>
      </c>
      <c r="J167" s="30"/>
      <c r="K167" s="226" t="s">
        <v>37</v>
      </c>
      <c r="L167" s="262"/>
    </row>
    <row r="168" spans="2:12">
      <c r="B168" s="257"/>
      <c r="C168" s="255"/>
      <c r="D168" s="230"/>
      <c r="E168" s="230"/>
      <c r="F168" s="230"/>
      <c r="G168" s="256"/>
      <c r="H168" s="233"/>
      <c r="I168" s="225"/>
      <c r="J168" s="30"/>
      <c r="K168" s="228"/>
      <c r="L168" s="263"/>
    </row>
    <row r="169" spans="2:12">
      <c r="B169" s="257">
        <v>77</v>
      </c>
      <c r="C169" s="255" t="s">
        <v>134</v>
      </c>
      <c r="D169" s="229"/>
      <c r="E169" s="229"/>
      <c r="F169" s="229"/>
      <c r="G169" s="256">
        <v>683214.75</v>
      </c>
      <c r="H169" s="233">
        <v>227738.28</v>
      </c>
      <c r="I169" s="225" t="s">
        <v>37</v>
      </c>
      <c r="J169" s="30"/>
      <c r="K169" s="226" t="s">
        <v>37</v>
      </c>
      <c r="L169" s="262"/>
    </row>
    <row r="170" spans="2:12">
      <c r="B170" s="257"/>
      <c r="C170" s="255"/>
      <c r="D170" s="230"/>
      <c r="E170" s="230"/>
      <c r="F170" s="230"/>
      <c r="G170" s="256"/>
      <c r="H170" s="233"/>
      <c r="I170" s="225"/>
      <c r="J170" s="30"/>
      <c r="K170" s="228"/>
      <c r="L170" s="263"/>
    </row>
    <row r="171" spans="2:12">
      <c r="B171" s="257">
        <v>78</v>
      </c>
      <c r="C171" s="255" t="s">
        <v>263</v>
      </c>
      <c r="D171" s="229"/>
      <c r="E171" s="229"/>
      <c r="F171" s="229"/>
      <c r="G171" s="256">
        <v>83000</v>
      </c>
      <c r="H171" s="233">
        <v>83000</v>
      </c>
      <c r="I171" s="225" t="s">
        <v>37</v>
      </c>
      <c r="J171" s="30"/>
      <c r="K171" s="226" t="s">
        <v>37</v>
      </c>
      <c r="L171" s="262"/>
    </row>
    <row r="172" spans="2:12">
      <c r="B172" s="257"/>
      <c r="C172" s="255"/>
      <c r="D172" s="230"/>
      <c r="E172" s="230"/>
      <c r="F172" s="230"/>
      <c r="G172" s="256"/>
      <c r="H172" s="233"/>
      <c r="I172" s="225"/>
      <c r="J172" s="30"/>
      <c r="K172" s="228"/>
      <c r="L172" s="263"/>
    </row>
    <row r="173" spans="2:12">
      <c r="B173" s="257">
        <v>79</v>
      </c>
      <c r="C173" s="255" t="s">
        <v>133</v>
      </c>
      <c r="D173" s="229"/>
      <c r="E173" s="229"/>
      <c r="F173" s="229"/>
      <c r="G173" s="256">
        <v>89000</v>
      </c>
      <c r="H173" s="233">
        <v>89000</v>
      </c>
      <c r="I173" s="225" t="s">
        <v>37</v>
      </c>
      <c r="J173" s="30"/>
      <c r="K173" s="226" t="s">
        <v>37</v>
      </c>
      <c r="L173" s="262"/>
    </row>
    <row r="174" spans="2:12">
      <c r="B174" s="257"/>
      <c r="C174" s="255"/>
      <c r="D174" s="230"/>
      <c r="E174" s="230"/>
      <c r="F174" s="230"/>
      <c r="G174" s="256"/>
      <c r="H174" s="233"/>
      <c r="I174" s="225"/>
      <c r="J174" s="30"/>
      <c r="K174" s="228"/>
      <c r="L174" s="263"/>
    </row>
    <row r="175" spans="2:12">
      <c r="B175" s="257">
        <v>80</v>
      </c>
      <c r="C175" s="255" t="s">
        <v>113</v>
      </c>
      <c r="D175" s="229"/>
      <c r="E175" s="229"/>
      <c r="F175" s="229"/>
      <c r="G175" s="256">
        <v>45900</v>
      </c>
      <c r="H175" s="233">
        <v>23715</v>
      </c>
      <c r="I175" s="225" t="s">
        <v>37</v>
      </c>
      <c r="J175" s="30"/>
      <c r="K175" s="226" t="s">
        <v>37</v>
      </c>
      <c r="L175" s="262"/>
    </row>
    <row r="176" spans="2:12">
      <c r="B176" s="257"/>
      <c r="C176" s="255"/>
      <c r="D176" s="230"/>
      <c r="E176" s="230"/>
      <c r="F176" s="230"/>
      <c r="G176" s="256"/>
      <c r="H176" s="233"/>
      <c r="I176" s="225"/>
      <c r="J176" s="30"/>
      <c r="K176" s="228"/>
      <c r="L176" s="263"/>
    </row>
    <row r="177" spans="2:12">
      <c r="B177" s="257">
        <v>81</v>
      </c>
      <c r="C177" s="255" t="s">
        <v>113</v>
      </c>
      <c r="D177" s="229"/>
      <c r="E177" s="229"/>
      <c r="F177" s="229"/>
      <c r="G177" s="256">
        <v>45900</v>
      </c>
      <c r="H177" s="233">
        <v>23715</v>
      </c>
      <c r="I177" s="225" t="s">
        <v>37</v>
      </c>
      <c r="J177" s="30"/>
      <c r="K177" s="226" t="s">
        <v>37</v>
      </c>
      <c r="L177" s="262"/>
    </row>
    <row r="178" spans="2:12">
      <c r="B178" s="257"/>
      <c r="C178" s="255"/>
      <c r="D178" s="230"/>
      <c r="E178" s="230"/>
      <c r="F178" s="230"/>
      <c r="G178" s="256"/>
      <c r="H178" s="233"/>
      <c r="I178" s="225"/>
      <c r="J178" s="30"/>
      <c r="K178" s="228"/>
      <c r="L178" s="263"/>
    </row>
    <row r="179" spans="2:12">
      <c r="B179" s="257">
        <v>82</v>
      </c>
      <c r="C179" s="255" t="s">
        <v>112</v>
      </c>
      <c r="D179" s="229"/>
      <c r="E179" s="229"/>
      <c r="F179" s="229"/>
      <c r="G179" s="256">
        <v>590117.91</v>
      </c>
      <c r="H179" s="233">
        <v>196705.8</v>
      </c>
      <c r="I179" s="225" t="s">
        <v>37</v>
      </c>
      <c r="J179" s="30"/>
      <c r="K179" s="226" t="s">
        <v>37</v>
      </c>
      <c r="L179" s="262"/>
    </row>
    <row r="180" spans="2:12">
      <c r="B180" s="257"/>
      <c r="C180" s="255"/>
      <c r="D180" s="230"/>
      <c r="E180" s="230"/>
      <c r="F180" s="230"/>
      <c r="G180" s="256"/>
      <c r="H180" s="233"/>
      <c r="I180" s="225"/>
      <c r="J180" s="30"/>
      <c r="K180" s="228"/>
      <c r="L180" s="263"/>
    </row>
    <row r="181" spans="2:12">
      <c r="B181" s="257">
        <v>83</v>
      </c>
      <c r="C181" s="255" t="s">
        <v>142</v>
      </c>
      <c r="D181" s="229"/>
      <c r="E181" s="229"/>
      <c r="F181" s="229"/>
      <c r="G181" s="256">
        <v>12000</v>
      </c>
      <c r="H181" s="233">
        <v>12000</v>
      </c>
      <c r="I181" s="225" t="s">
        <v>37</v>
      </c>
      <c r="J181" s="30"/>
      <c r="K181" s="226" t="s">
        <v>37</v>
      </c>
      <c r="L181" s="262"/>
    </row>
    <row r="182" spans="2:12">
      <c r="B182" s="257"/>
      <c r="C182" s="255"/>
      <c r="D182" s="230"/>
      <c r="E182" s="230"/>
      <c r="F182" s="230"/>
      <c r="G182" s="256"/>
      <c r="H182" s="233"/>
      <c r="I182" s="225"/>
      <c r="J182" s="30"/>
      <c r="K182" s="228"/>
      <c r="L182" s="263"/>
    </row>
    <row r="183" spans="2:12" ht="21" customHeight="1">
      <c r="B183" s="257">
        <v>84</v>
      </c>
      <c r="C183" s="255" t="s">
        <v>105</v>
      </c>
      <c r="D183" s="229"/>
      <c r="E183" s="229"/>
      <c r="F183" s="229"/>
      <c r="G183" s="256">
        <v>10900</v>
      </c>
      <c r="H183" s="233">
        <v>10900</v>
      </c>
      <c r="I183" s="225" t="s">
        <v>37</v>
      </c>
      <c r="J183" s="30"/>
      <c r="K183" s="226" t="s">
        <v>37</v>
      </c>
      <c r="L183" s="262"/>
    </row>
    <row r="184" spans="2:12">
      <c r="B184" s="257"/>
      <c r="C184" s="255"/>
      <c r="D184" s="230"/>
      <c r="E184" s="230"/>
      <c r="F184" s="230"/>
      <c r="G184" s="256"/>
      <c r="H184" s="233"/>
      <c r="I184" s="225"/>
      <c r="J184" s="30"/>
      <c r="K184" s="228"/>
      <c r="L184" s="263"/>
    </row>
    <row r="185" spans="2:12">
      <c r="B185" s="257">
        <v>85</v>
      </c>
      <c r="C185" s="255" t="s">
        <v>104</v>
      </c>
      <c r="D185" s="229"/>
      <c r="E185" s="229"/>
      <c r="F185" s="229"/>
      <c r="G185" s="256">
        <v>26900</v>
      </c>
      <c r="H185" s="233">
        <v>26900</v>
      </c>
      <c r="I185" s="225" t="s">
        <v>37</v>
      </c>
      <c r="J185" s="30"/>
      <c r="K185" s="226" t="s">
        <v>37</v>
      </c>
      <c r="L185" s="262"/>
    </row>
    <row r="186" spans="2:12">
      <c r="B186" s="257"/>
      <c r="C186" s="255"/>
      <c r="D186" s="230"/>
      <c r="E186" s="230"/>
      <c r="F186" s="230"/>
      <c r="G186" s="256"/>
      <c r="H186" s="233"/>
      <c r="I186" s="225"/>
      <c r="J186" s="30"/>
      <c r="K186" s="228"/>
      <c r="L186" s="263"/>
    </row>
    <row r="187" spans="2:12">
      <c r="B187" s="257">
        <v>86</v>
      </c>
      <c r="C187" s="255" t="s">
        <v>132</v>
      </c>
      <c r="D187" s="229"/>
      <c r="E187" s="229"/>
      <c r="F187" s="229"/>
      <c r="G187" s="256">
        <v>23000</v>
      </c>
      <c r="H187" s="233">
        <v>23000</v>
      </c>
      <c r="I187" s="225" t="s">
        <v>37</v>
      </c>
      <c r="J187" s="30"/>
      <c r="K187" s="226" t="s">
        <v>37</v>
      </c>
      <c r="L187" s="262"/>
    </row>
    <row r="188" spans="2:12">
      <c r="B188" s="257"/>
      <c r="C188" s="255"/>
      <c r="D188" s="230"/>
      <c r="E188" s="230"/>
      <c r="F188" s="230"/>
      <c r="G188" s="256"/>
      <c r="H188" s="233"/>
      <c r="I188" s="225"/>
      <c r="J188" s="30"/>
      <c r="K188" s="228"/>
      <c r="L188" s="263"/>
    </row>
    <row r="189" spans="2:12" ht="31.95" customHeight="1">
      <c r="B189" s="257">
        <v>87</v>
      </c>
      <c r="C189" s="255" t="s">
        <v>131</v>
      </c>
      <c r="D189" s="229"/>
      <c r="E189" s="229"/>
      <c r="F189" s="229"/>
      <c r="G189" s="256">
        <v>23000</v>
      </c>
      <c r="H189" s="233">
        <v>23000</v>
      </c>
      <c r="I189" s="225" t="s">
        <v>37</v>
      </c>
      <c r="J189" s="30"/>
      <c r="K189" s="226" t="s">
        <v>37</v>
      </c>
      <c r="L189" s="262"/>
    </row>
    <row r="190" spans="2:12">
      <c r="B190" s="257"/>
      <c r="C190" s="255"/>
      <c r="D190" s="230"/>
      <c r="E190" s="230"/>
      <c r="F190" s="230"/>
      <c r="G190" s="256"/>
      <c r="H190" s="233"/>
      <c r="I190" s="225"/>
      <c r="J190" s="30"/>
      <c r="K190" s="228"/>
      <c r="L190" s="263"/>
    </row>
    <row r="191" spans="2:12" ht="21.6" customHeight="1">
      <c r="B191" s="257">
        <v>88</v>
      </c>
      <c r="C191" s="255" t="s">
        <v>115</v>
      </c>
      <c r="D191" s="229"/>
      <c r="E191" s="229"/>
      <c r="F191" s="229"/>
      <c r="G191" s="256">
        <v>24000</v>
      </c>
      <c r="H191" s="233">
        <v>24000</v>
      </c>
      <c r="I191" s="225" t="s">
        <v>37</v>
      </c>
      <c r="J191" s="30"/>
      <c r="K191" s="226" t="s">
        <v>37</v>
      </c>
      <c r="L191" s="262"/>
    </row>
    <row r="192" spans="2:12">
      <c r="B192" s="257"/>
      <c r="C192" s="255"/>
      <c r="D192" s="230"/>
      <c r="E192" s="230"/>
      <c r="F192" s="230"/>
      <c r="G192" s="256"/>
      <c r="H192" s="233"/>
      <c r="I192" s="225"/>
      <c r="J192" s="30"/>
      <c r="K192" s="228"/>
      <c r="L192" s="263"/>
    </row>
    <row r="193" spans="2:12">
      <c r="B193" s="257">
        <v>89</v>
      </c>
      <c r="C193" s="255" t="s">
        <v>106</v>
      </c>
      <c r="D193" s="229"/>
      <c r="E193" s="229"/>
      <c r="F193" s="229"/>
      <c r="G193" s="256">
        <v>35800</v>
      </c>
      <c r="H193" s="233">
        <v>35800</v>
      </c>
      <c r="I193" s="225" t="s">
        <v>37</v>
      </c>
      <c r="J193" s="30"/>
      <c r="K193" s="226" t="s">
        <v>37</v>
      </c>
      <c r="L193" s="262"/>
    </row>
    <row r="194" spans="2:12">
      <c r="B194" s="257"/>
      <c r="C194" s="255"/>
      <c r="D194" s="230"/>
      <c r="E194" s="230"/>
      <c r="F194" s="230"/>
      <c r="G194" s="256"/>
      <c r="H194" s="233"/>
      <c r="I194" s="225"/>
      <c r="J194" s="30"/>
      <c r="K194" s="228"/>
      <c r="L194" s="263"/>
    </row>
    <row r="195" spans="2:12">
      <c r="B195" s="257">
        <v>90</v>
      </c>
      <c r="C195" s="255" t="s">
        <v>107</v>
      </c>
      <c r="D195" s="229"/>
      <c r="E195" s="229"/>
      <c r="F195" s="229"/>
      <c r="G195" s="256">
        <v>15900</v>
      </c>
      <c r="H195" s="233">
        <v>15900</v>
      </c>
      <c r="I195" s="225" t="s">
        <v>37</v>
      </c>
      <c r="J195" s="30"/>
      <c r="K195" s="226" t="s">
        <v>37</v>
      </c>
      <c r="L195" s="262"/>
    </row>
    <row r="196" spans="2:12">
      <c r="B196" s="257"/>
      <c r="C196" s="255"/>
      <c r="D196" s="230"/>
      <c r="E196" s="230"/>
      <c r="F196" s="230"/>
      <c r="G196" s="256"/>
      <c r="H196" s="233"/>
      <c r="I196" s="225"/>
      <c r="J196" s="30"/>
      <c r="K196" s="228"/>
      <c r="L196" s="263"/>
    </row>
    <row r="197" spans="2:12">
      <c r="B197" s="257">
        <v>91</v>
      </c>
      <c r="C197" s="255" t="s">
        <v>143</v>
      </c>
      <c r="D197" s="229"/>
      <c r="E197" s="229"/>
      <c r="F197" s="229"/>
      <c r="G197" s="256">
        <v>25590</v>
      </c>
      <c r="H197" s="233">
        <v>25590</v>
      </c>
      <c r="I197" s="225" t="s">
        <v>37</v>
      </c>
      <c r="J197" s="30"/>
      <c r="K197" s="226" t="s">
        <v>37</v>
      </c>
      <c r="L197" s="262"/>
    </row>
    <row r="198" spans="2:12">
      <c r="B198" s="257"/>
      <c r="C198" s="255"/>
      <c r="D198" s="230"/>
      <c r="E198" s="230"/>
      <c r="F198" s="230"/>
      <c r="G198" s="256"/>
      <c r="H198" s="233"/>
      <c r="I198" s="225"/>
      <c r="J198" s="30"/>
      <c r="K198" s="228"/>
      <c r="L198" s="263"/>
    </row>
    <row r="199" spans="2:12">
      <c r="B199" s="257">
        <v>92</v>
      </c>
      <c r="C199" s="255" t="s">
        <v>127</v>
      </c>
      <c r="D199" s="229"/>
      <c r="E199" s="229"/>
      <c r="F199" s="229"/>
      <c r="G199" s="256">
        <v>233523.54</v>
      </c>
      <c r="H199" s="233">
        <v>18162.900000000001</v>
      </c>
      <c r="I199" s="225" t="s">
        <v>37</v>
      </c>
      <c r="J199" s="30"/>
      <c r="K199" s="226" t="s">
        <v>37</v>
      </c>
      <c r="L199" s="262"/>
    </row>
    <row r="200" spans="2:12">
      <c r="B200" s="257"/>
      <c r="C200" s="255"/>
      <c r="D200" s="230"/>
      <c r="E200" s="230"/>
      <c r="F200" s="230"/>
      <c r="G200" s="256"/>
      <c r="H200" s="233"/>
      <c r="I200" s="225"/>
      <c r="J200" s="30"/>
      <c r="K200" s="228"/>
      <c r="L200" s="263"/>
    </row>
    <row r="201" spans="2:12">
      <c r="B201" s="257">
        <v>93</v>
      </c>
      <c r="C201" s="255" t="s">
        <v>124</v>
      </c>
      <c r="D201" s="229"/>
      <c r="E201" s="229"/>
      <c r="F201" s="229"/>
      <c r="G201" s="256">
        <v>30000</v>
      </c>
      <c r="H201" s="233">
        <v>30000</v>
      </c>
      <c r="I201" s="225" t="s">
        <v>37</v>
      </c>
      <c r="J201" s="30"/>
      <c r="K201" s="226" t="s">
        <v>37</v>
      </c>
      <c r="L201" s="262"/>
    </row>
    <row r="202" spans="2:12">
      <c r="B202" s="257"/>
      <c r="C202" s="255"/>
      <c r="D202" s="230"/>
      <c r="E202" s="230"/>
      <c r="F202" s="230"/>
      <c r="G202" s="256"/>
      <c r="H202" s="233"/>
      <c r="I202" s="225"/>
      <c r="J202" s="30"/>
      <c r="K202" s="228"/>
      <c r="L202" s="263"/>
    </row>
    <row r="203" spans="2:12">
      <c r="B203" s="257">
        <v>94</v>
      </c>
      <c r="C203" s="255" t="s">
        <v>102</v>
      </c>
      <c r="D203" s="229"/>
      <c r="E203" s="229"/>
      <c r="F203" s="229"/>
      <c r="G203" s="256">
        <v>19800</v>
      </c>
      <c r="H203" s="233">
        <v>19800</v>
      </c>
      <c r="I203" s="225" t="s">
        <v>37</v>
      </c>
      <c r="J203" s="30"/>
      <c r="K203" s="226" t="s">
        <v>37</v>
      </c>
      <c r="L203" s="262"/>
    </row>
    <row r="204" spans="2:12">
      <c r="B204" s="257"/>
      <c r="C204" s="255"/>
      <c r="D204" s="230"/>
      <c r="E204" s="230"/>
      <c r="F204" s="230"/>
      <c r="G204" s="256"/>
      <c r="H204" s="233"/>
      <c r="I204" s="225"/>
      <c r="J204" s="30"/>
      <c r="K204" s="228"/>
      <c r="L204" s="263"/>
    </row>
    <row r="205" spans="2:12">
      <c r="B205" s="257">
        <v>95</v>
      </c>
      <c r="C205" s="255" t="s">
        <v>144</v>
      </c>
      <c r="D205" s="229"/>
      <c r="E205" s="229"/>
      <c r="F205" s="229"/>
      <c r="G205" s="256">
        <v>20000</v>
      </c>
      <c r="H205" s="233">
        <v>20000</v>
      </c>
      <c r="I205" s="225" t="s">
        <v>37</v>
      </c>
      <c r="J205" s="30"/>
      <c r="K205" s="226" t="s">
        <v>37</v>
      </c>
      <c r="L205" s="262"/>
    </row>
    <row r="206" spans="2:12">
      <c r="B206" s="257"/>
      <c r="C206" s="255"/>
      <c r="D206" s="230"/>
      <c r="E206" s="230"/>
      <c r="F206" s="230"/>
      <c r="G206" s="256"/>
      <c r="H206" s="233"/>
      <c r="I206" s="225"/>
      <c r="J206" s="30"/>
      <c r="K206" s="228"/>
      <c r="L206" s="263"/>
    </row>
    <row r="207" spans="2:12">
      <c r="B207" s="257">
        <v>96</v>
      </c>
      <c r="C207" s="255" t="s">
        <v>145</v>
      </c>
      <c r="D207" s="229"/>
      <c r="E207" s="229"/>
      <c r="F207" s="229"/>
      <c r="G207" s="256">
        <v>4300</v>
      </c>
      <c r="H207" s="233">
        <v>4300</v>
      </c>
      <c r="I207" s="225" t="s">
        <v>37</v>
      </c>
      <c r="J207" s="30"/>
      <c r="K207" s="226" t="s">
        <v>37</v>
      </c>
      <c r="L207" s="262"/>
    </row>
    <row r="208" spans="2:12">
      <c r="B208" s="257"/>
      <c r="C208" s="255"/>
      <c r="D208" s="230"/>
      <c r="E208" s="230"/>
      <c r="F208" s="230"/>
      <c r="G208" s="256"/>
      <c r="H208" s="233"/>
      <c r="I208" s="225"/>
      <c r="J208" s="30"/>
      <c r="K208" s="228"/>
      <c r="L208" s="263"/>
    </row>
    <row r="209" spans="2:12">
      <c r="B209" s="257">
        <v>97</v>
      </c>
      <c r="C209" s="255" t="s">
        <v>146</v>
      </c>
      <c r="D209" s="229"/>
      <c r="E209" s="229"/>
      <c r="F209" s="229"/>
      <c r="G209" s="256">
        <v>4300</v>
      </c>
      <c r="H209" s="233">
        <v>4300</v>
      </c>
      <c r="I209" s="225" t="s">
        <v>37</v>
      </c>
      <c r="J209" s="30"/>
      <c r="K209" s="226" t="s">
        <v>37</v>
      </c>
      <c r="L209" s="262"/>
    </row>
    <row r="210" spans="2:12">
      <c r="B210" s="257"/>
      <c r="C210" s="255"/>
      <c r="D210" s="230"/>
      <c r="E210" s="230"/>
      <c r="F210" s="230"/>
      <c r="G210" s="256"/>
      <c r="H210" s="233"/>
      <c r="I210" s="225"/>
      <c r="J210" s="30"/>
      <c r="K210" s="228"/>
      <c r="L210" s="263"/>
    </row>
    <row r="211" spans="2:12">
      <c r="B211" s="257">
        <v>98</v>
      </c>
      <c r="C211" s="255" t="s">
        <v>103</v>
      </c>
      <c r="D211" s="229"/>
      <c r="E211" s="229"/>
      <c r="F211" s="229"/>
      <c r="G211" s="256">
        <v>80000</v>
      </c>
      <c r="H211" s="233">
        <v>43555.12</v>
      </c>
      <c r="I211" s="225" t="s">
        <v>37</v>
      </c>
      <c r="J211" s="30"/>
      <c r="K211" s="226" t="s">
        <v>37</v>
      </c>
      <c r="L211" s="262"/>
    </row>
    <row r="212" spans="2:12">
      <c r="B212" s="257"/>
      <c r="C212" s="255"/>
      <c r="D212" s="230"/>
      <c r="E212" s="230"/>
      <c r="F212" s="230"/>
      <c r="G212" s="256"/>
      <c r="H212" s="233"/>
      <c r="I212" s="225"/>
      <c r="J212" s="30"/>
      <c r="K212" s="228"/>
      <c r="L212" s="263"/>
    </row>
    <row r="213" spans="2:12">
      <c r="B213" s="257">
        <v>99</v>
      </c>
      <c r="C213" s="255" t="s">
        <v>111</v>
      </c>
      <c r="D213" s="229"/>
      <c r="E213" s="229"/>
      <c r="F213" s="229"/>
      <c r="G213" s="256">
        <v>90000</v>
      </c>
      <c r="H213" s="233">
        <v>24000</v>
      </c>
      <c r="I213" s="225" t="s">
        <v>37</v>
      </c>
      <c r="J213" s="30"/>
      <c r="K213" s="226" t="s">
        <v>37</v>
      </c>
      <c r="L213" s="262"/>
    </row>
    <row r="214" spans="2:12">
      <c r="B214" s="257"/>
      <c r="C214" s="255"/>
      <c r="D214" s="230"/>
      <c r="E214" s="230"/>
      <c r="F214" s="230"/>
      <c r="G214" s="256"/>
      <c r="H214" s="233"/>
      <c r="I214" s="225"/>
      <c r="J214" s="30"/>
      <c r="K214" s="228"/>
      <c r="L214" s="263"/>
    </row>
    <row r="215" spans="2:12">
      <c r="B215" s="257">
        <v>100</v>
      </c>
      <c r="C215" s="255" t="s">
        <v>110</v>
      </c>
      <c r="D215" s="229"/>
      <c r="E215" s="229"/>
      <c r="F215" s="229"/>
      <c r="G215" s="256">
        <v>90000</v>
      </c>
      <c r="H215" s="233">
        <v>24000</v>
      </c>
      <c r="I215" s="225" t="s">
        <v>37</v>
      </c>
      <c r="J215" s="30"/>
      <c r="K215" s="226" t="s">
        <v>37</v>
      </c>
      <c r="L215" s="262"/>
    </row>
    <row r="216" spans="2:12">
      <c r="B216" s="257"/>
      <c r="C216" s="255"/>
      <c r="D216" s="230"/>
      <c r="E216" s="230"/>
      <c r="F216" s="230"/>
      <c r="G216" s="256"/>
      <c r="H216" s="233"/>
      <c r="I216" s="225"/>
      <c r="J216" s="30"/>
      <c r="K216" s="228"/>
      <c r="L216" s="263"/>
    </row>
    <row r="217" spans="2:12">
      <c r="B217" s="257">
        <v>101</v>
      </c>
      <c r="C217" s="255" t="s">
        <v>120</v>
      </c>
      <c r="D217" s="229"/>
      <c r="E217" s="229"/>
      <c r="F217" s="229"/>
      <c r="G217" s="256">
        <v>99100</v>
      </c>
      <c r="H217" s="233">
        <v>99100</v>
      </c>
      <c r="I217" s="225" t="s">
        <v>37</v>
      </c>
      <c r="J217" s="30"/>
      <c r="K217" s="226" t="s">
        <v>37</v>
      </c>
      <c r="L217" s="262"/>
    </row>
    <row r="218" spans="2:12">
      <c r="B218" s="257"/>
      <c r="C218" s="255"/>
      <c r="D218" s="230"/>
      <c r="E218" s="230"/>
      <c r="F218" s="230"/>
      <c r="G218" s="256"/>
      <c r="H218" s="233"/>
      <c r="I218" s="225"/>
      <c r="J218" s="30"/>
      <c r="K218" s="228"/>
      <c r="L218" s="263"/>
    </row>
    <row r="219" spans="2:12" ht="34.200000000000003" customHeight="1">
      <c r="B219" s="257">
        <v>102</v>
      </c>
      <c r="C219" s="255" t="s">
        <v>121</v>
      </c>
      <c r="D219" s="229"/>
      <c r="E219" s="229"/>
      <c r="F219" s="229"/>
      <c r="G219" s="256">
        <v>49950</v>
      </c>
      <c r="H219" s="233">
        <v>49950</v>
      </c>
      <c r="I219" s="225" t="s">
        <v>37</v>
      </c>
      <c r="J219" s="30"/>
      <c r="K219" s="226" t="s">
        <v>37</v>
      </c>
      <c r="L219" s="262"/>
    </row>
    <row r="220" spans="2:12">
      <c r="B220" s="257"/>
      <c r="C220" s="255"/>
      <c r="D220" s="230"/>
      <c r="E220" s="230"/>
      <c r="F220" s="230"/>
      <c r="G220" s="256"/>
      <c r="H220" s="233"/>
      <c r="I220" s="225"/>
      <c r="J220" s="30"/>
      <c r="K220" s="228"/>
      <c r="L220" s="263"/>
    </row>
    <row r="221" spans="2:12">
      <c r="B221" s="257">
        <v>103</v>
      </c>
      <c r="C221" s="255" t="s">
        <v>119</v>
      </c>
      <c r="D221" s="229"/>
      <c r="E221" s="229"/>
      <c r="F221" s="229"/>
      <c r="G221" s="256">
        <v>50950</v>
      </c>
      <c r="H221" s="233">
        <v>50950</v>
      </c>
      <c r="I221" s="225" t="s">
        <v>37</v>
      </c>
      <c r="J221" s="30"/>
      <c r="K221" s="226" t="s">
        <v>37</v>
      </c>
      <c r="L221" s="262"/>
    </row>
    <row r="222" spans="2:12">
      <c r="B222" s="257"/>
      <c r="C222" s="255"/>
      <c r="D222" s="230"/>
      <c r="E222" s="230"/>
      <c r="F222" s="230"/>
      <c r="G222" s="256"/>
      <c r="H222" s="233"/>
      <c r="I222" s="225"/>
      <c r="J222" s="30"/>
      <c r="K222" s="228"/>
      <c r="L222" s="263"/>
    </row>
    <row r="223" spans="2:12" ht="21.6" customHeight="1">
      <c r="B223" s="257">
        <v>104</v>
      </c>
      <c r="C223" s="255" t="s">
        <v>147</v>
      </c>
      <c r="D223" s="229"/>
      <c r="E223" s="229"/>
      <c r="F223" s="229"/>
      <c r="G223" s="256">
        <v>4150</v>
      </c>
      <c r="H223" s="233">
        <v>4150</v>
      </c>
      <c r="I223" s="225" t="s">
        <v>37</v>
      </c>
      <c r="J223" s="30"/>
      <c r="K223" s="226" t="s">
        <v>37</v>
      </c>
      <c r="L223" s="262"/>
    </row>
    <row r="224" spans="2:12">
      <c r="B224" s="257"/>
      <c r="C224" s="255"/>
      <c r="D224" s="230"/>
      <c r="E224" s="230"/>
      <c r="F224" s="230"/>
      <c r="G224" s="256"/>
      <c r="H224" s="233"/>
      <c r="I224" s="225"/>
      <c r="J224" s="30"/>
      <c r="K224" s="228"/>
      <c r="L224" s="263"/>
    </row>
    <row r="225" spans="2:12">
      <c r="B225" s="257">
        <v>105</v>
      </c>
      <c r="C225" s="255" t="s">
        <v>101</v>
      </c>
      <c r="D225" s="229"/>
      <c r="E225" s="229"/>
      <c r="F225" s="229"/>
      <c r="G225" s="256">
        <v>10625</v>
      </c>
      <c r="H225" s="233">
        <v>10625</v>
      </c>
      <c r="I225" s="225" t="s">
        <v>37</v>
      </c>
      <c r="J225" s="30"/>
      <c r="K225" s="226" t="s">
        <v>37</v>
      </c>
      <c r="L225" s="262"/>
    </row>
    <row r="226" spans="2:12">
      <c r="B226" s="257"/>
      <c r="C226" s="255"/>
      <c r="D226" s="230"/>
      <c r="E226" s="230"/>
      <c r="F226" s="230"/>
      <c r="G226" s="256"/>
      <c r="H226" s="233"/>
      <c r="I226" s="225"/>
      <c r="J226" s="30"/>
      <c r="K226" s="228"/>
      <c r="L226" s="263"/>
    </row>
    <row r="227" spans="2:12">
      <c r="B227" s="257">
        <v>106</v>
      </c>
      <c r="C227" s="255" t="s">
        <v>101</v>
      </c>
      <c r="D227" s="229"/>
      <c r="E227" s="229"/>
      <c r="F227" s="229"/>
      <c r="G227" s="256">
        <v>10625</v>
      </c>
      <c r="H227" s="233">
        <v>10625</v>
      </c>
      <c r="I227" s="225" t="s">
        <v>37</v>
      </c>
      <c r="J227" s="30"/>
      <c r="K227" s="226" t="s">
        <v>37</v>
      </c>
      <c r="L227" s="262"/>
    </row>
    <row r="228" spans="2:12">
      <c r="B228" s="257"/>
      <c r="C228" s="255"/>
      <c r="D228" s="230"/>
      <c r="E228" s="230"/>
      <c r="F228" s="230"/>
      <c r="G228" s="256"/>
      <c r="H228" s="233"/>
      <c r="I228" s="225"/>
      <c r="J228" s="30"/>
      <c r="K228" s="228"/>
      <c r="L228" s="263"/>
    </row>
    <row r="229" spans="2:12">
      <c r="B229" s="257">
        <v>107</v>
      </c>
      <c r="C229" s="255" t="s">
        <v>101</v>
      </c>
      <c r="D229" s="229"/>
      <c r="E229" s="229"/>
      <c r="F229" s="229"/>
      <c r="G229" s="256">
        <v>10625</v>
      </c>
      <c r="H229" s="233">
        <v>10625</v>
      </c>
      <c r="I229" s="225" t="s">
        <v>37</v>
      </c>
      <c r="J229" s="30"/>
      <c r="K229" s="226" t="s">
        <v>37</v>
      </c>
      <c r="L229" s="262"/>
    </row>
    <row r="230" spans="2:12">
      <c r="B230" s="257"/>
      <c r="C230" s="255"/>
      <c r="D230" s="230"/>
      <c r="E230" s="230"/>
      <c r="F230" s="230"/>
      <c r="G230" s="256"/>
      <c r="H230" s="233"/>
      <c r="I230" s="225"/>
      <c r="J230" s="30"/>
      <c r="K230" s="228"/>
      <c r="L230" s="263"/>
    </row>
    <row r="231" spans="2:12">
      <c r="B231" s="257">
        <v>108</v>
      </c>
      <c r="C231" s="255" t="s">
        <v>101</v>
      </c>
      <c r="D231" s="229"/>
      <c r="E231" s="229"/>
      <c r="F231" s="229"/>
      <c r="G231" s="256">
        <v>10625</v>
      </c>
      <c r="H231" s="233">
        <v>10625</v>
      </c>
      <c r="I231" s="225" t="s">
        <v>37</v>
      </c>
      <c r="J231" s="30"/>
      <c r="K231" s="226" t="s">
        <v>37</v>
      </c>
      <c r="L231" s="262"/>
    </row>
    <row r="232" spans="2:12">
      <c r="B232" s="257"/>
      <c r="C232" s="255"/>
      <c r="D232" s="230"/>
      <c r="E232" s="230"/>
      <c r="F232" s="230"/>
      <c r="G232" s="256"/>
      <c r="H232" s="233"/>
      <c r="I232" s="225"/>
      <c r="J232" s="30"/>
      <c r="K232" s="228"/>
      <c r="L232" s="263"/>
    </row>
    <row r="233" spans="2:12">
      <c r="B233" s="257">
        <v>109</v>
      </c>
      <c r="C233" s="255" t="s">
        <v>101</v>
      </c>
      <c r="D233" s="229"/>
      <c r="E233" s="229"/>
      <c r="F233" s="229"/>
      <c r="G233" s="256">
        <v>10625</v>
      </c>
      <c r="H233" s="233">
        <v>10625</v>
      </c>
      <c r="I233" s="225" t="s">
        <v>37</v>
      </c>
      <c r="J233" s="30"/>
      <c r="K233" s="226" t="s">
        <v>37</v>
      </c>
      <c r="L233" s="262"/>
    </row>
    <row r="234" spans="2:12">
      <c r="B234" s="257"/>
      <c r="C234" s="255"/>
      <c r="D234" s="230"/>
      <c r="E234" s="230"/>
      <c r="F234" s="230"/>
      <c r="G234" s="256"/>
      <c r="H234" s="233"/>
      <c r="I234" s="225"/>
      <c r="J234" s="30"/>
      <c r="K234" s="228"/>
      <c r="L234" s="263"/>
    </row>
    <row r="235" spans="2:12">
      <c r="B235" s="257">
        <v>110</v>
      </c>
      <c r="C235" s="255" t="s">
        <v>101</v>
      </c>
      <c r="D235" s="229"/>
      <c r="E235" s="229"/>
      <c r="F235" s="229"/>
      <c r="G235" s="256">
        <v>10625</v>
      </c>
      <c r="H235" s="233">
        <v>10625</v>
      </c>
      <c r="I235" s="225" t="s">
        <v>37</v>
      </c>
      <c r="J235" s="30"/>
      <c r="K235" s="226" t="s">
        <v>37</v>
      </c>
      <c r="L235" s="262"/>
    </row>
    <row r="236" spans="2:12">
      <c r="B236" s="257"/>
      <c r="C236" s="255"/>
      <c r="D236" s="230"/>
      <c r="E236" s="230"/>
      <c r="F236" s="230"/>
      <c r="G236" s="256"/>
      <c r="H236" s="233"/>
      <c r="I236" s="225"/>
      <c r="J236" s="30"/>
      <c r="K236" s="228"/>
      <c r="L236" s="263"/>
    </row>
    <row r="237" spans="2:12">
      <c r="B237" s="257">
        <v>111</v>
      </c>
      <c r="C237" s="255" t="s">
        <v>101</v>
      </c>
      <c r="D237" s="229"/>
      <c r="E237" s="229"/>
      <c r="F237" s="229"/>
      <c r="G237" s="256">
        <v>10625</v>
      </c>
      <c r="H237" s="233">
        <v>10625</v>
      </c>
      <c r="I237" s="225" t="s">
        <v>37</v>
      </c>
      <c r="J237" s="30"/>
      <c r="K237" s="226" t="s">
        <v>37</v>
      </c>
      <c r="L237" s="262"/>
    </row>
    <row r="238" spans="2:12">
      <c r="B238" s="257"/>
      <c r="C238" s="255"/>
      <c r="D238" s="230"/>
      <c r="E238" s="230"/>
      <c r="F238" s="230"/>
      <c r="G238" s="256"/>
      <c r="H238" s="233"/>
      <c r="I238" s="225"/>
      <c r="J238" s="30"/>
      <c r="K238" s="228"/>
      <c r="L238" s="263"/>
    </row>
    <row r="239" spans="2:12">
      <c r="B239" s="257">
        <v>112</v>
      </c>
      <c r="C239" s="255" t="s">
        <v>101</v>
      </c>
      <c r="D239" s="229"/>
      <c r="E239" s="229"/>
      <c r="F239" s="229"/>
      <c r="G239" s="256">
        <v>10625</v>
      </c>
      <c r="H239" s="233">
        <v>10625</v>
      </c>
      <c r="I239" s="225" t="s">
        <v>37</v>
      </c>
      <c r="J239" s="30"/>
      <c r="K239" s="226" t="s">
        <v>37</v>
      </c>
      <c r="L239" s="262"/>
    </row>
    <row r="240" spans="2:12">
      <c r="B240" s="257"/>
      <c r="C240" s="255"/>
      <c r="D240" s="230"/>
      <c r="E240" s="230"/>
      <c r="F240" s="230"/>
      <c r="G240" s="256"/>
      <c r="H240" s="233"/>
      <c r="I240" s="225"/>
      <c r="J240" s="30"/>
      <c r="K240" s="228"/>
      <c r="L240" s="263"/>
    </row>
    <row r="241" spans="2:12">
      <c r="B241" s="257">
        <v>113</v>
      </c>
      <c r="C241" s="255" t="s">
        <v>118</v>
      </c>
      <c r="D241" s="229"/>
      <c r="E241" s="229"/>
      <c r="F241" s="229"/>
      <c r="G241" s="256">
        <v>7140</v>
      </c>
      <c r="H241" s="233">
        <v>7140</v>
      </c>
      <c r="I241" s="225" t="s">
        <v>37</v>
      </c>
      <c r="J241" s="30"/>
      <c r="K241" s="226" t="s">
        <v>37</v>
      </c>
      <c r="L241" s="262"/>
    </row>
    <row r="242" spans="2:12">
      <c r="B242" s="257"/>
      <c r="C242" s="255"/>
      <c r="D242" s="230"/>
      <c r="E242" s="230"/>
      <c r="F242" s="230"/>
      <c r="G242" s="256"/>
      <c r="H242" s="233"/>
      <c r="I242" s="225"/>
      <c r="J242" s="30"/>
      <c r="K242" s="228"/>
      <c r="L242" s="263"/>
    </row>
    <row r="243" spans="2:12">
      <c r="B243" s="257">
        <v>114</v>
      </c>
      <c r="C243" s="255" t="s">
        <v>118</v>
      </c>
      <c r="D243" s="229"/>
      <c r="E243" s="229"/>
      <c r="F243" s="229"/>
      <c r="G243" s="256">
        <v>7140</v>
      </c>
      <c r="H243" s="233">
        <v>7140</v>
      </c>
      <c r="I243" s="225" t="s">
        <v>37</v>
      </c>
      <c r="J243" s="30"/>
      <c r="K243" s="226" t="s">
        <v>37</v>
      </c>
      <c r="L243" s="262"/>
    </row>
    <row r="244" spans="2:12">
      <c r="B244" s="257"/>
      <c r="C244" s="255"/>
      <c r="D244" s="230"/>
      <c r="E244" s="230"/>
      <c r="F244" s="230"/>
      <c r="G244" s="256"/>
      <c r="H244" s="233"/>
      <c r="I244" s="225"/>
      <c r="J244" s="30"/>
      <c r="K244" s="228"/>
      <c r="L244" s="263"/>
    </row>
    <row r="245" spans="2:12">
      <c r="B245" s="257">
        <v>115</v>
      </c>
      <c r="C245" s="255" t="s">
        <v>118</v>
      </c>
      <c r="D245" s="229"/>
      <c r="E245" s="229"/>
      <c r="F245" s="229"/>
      <c r="G245" s="256">
        <v>7140</v>
      </c>
      <c r="H245" s="233">
        <v>7140</v>
      </c>
      <c r="I245" s="225" t="s">
        <v>37</v>
      </c>
      <c r="J245" s="30"/>
      <c r="K245" s="226" t="s">
        <v>37</v>
      </c>
      <c r="L245" s="262"/>
    </row>
    <row r="246" spans="2:12">
      <c r="B246" s="257"/>
      <c r="C246" s="255"/>
      <c r="D246" s="230"/>
      <c r="E246" s="230"/>
      <c r="F246" s="230"/>
      <c r="G246" s="256"/>
      <c r="H246" s="233"/>
      <c r="I246" s="225"/>
      <c r="J246" s="30"/>
      <c r="K246" s="228"/>
      <c r="L246" s="263"/>
    </row>
    <row r="247" spans="2:12">
      <c r="B247" s="257">
        <v>116</v>
      </c>
      <c r="C247" s="255" t="s">
        <v>118</v>
      </c>
      <c r="D247" s="229"/>
      <c r="E247" s="229"/>
      <c r="F247" s="229"/>
      <c r="G247" s="256">
        <v>7140</v>
      </c>
      <c r="H247" s="233">
        <v>7140</v>
      </c>
      <c r="I247" s="225" t="s">
        <v>37</v>
      </c>
      <c r="J247" s="30"/>
      <c r="K247" s="226" t="s">
        <v>37</v>
      </c>
      <c r="L247" s="262"/>
    </row>
    <row r="248" spans="2:12">
      <c r="B248" s="257"/>
      <c r="C248" s="255"/>
      <c r="D248" s="230"/>
      <c r="E248" s="230"/>
      <c r="F248" s="230"/>
      <c r="G248" s="256"/>
      <c r="H248" s="233"/>
      <c r="I248" s="225"/>
      <c r="J248" s="30"/>
      <c r="K248" s="228"/>
      <c r="L248" s="263"/>
    </row>
    <row r="249" spans="2:12" ht="31.2" customHeight="1">
      <c r="B249" s="257">
        <v>117</v>
      </c>
      <c r="C249" s="255" t="s">
        <v>118</v>
      </c>
      <c r="D249" s="229"/>
      <c r="E249" s="229"/>
      <c r="F249" s="229"/>
      <c r="G249" s="256">
        <v>7140</v>
      </c>
      <c r="H249" s="233">
        <v>7140</v>
      </c>
      <c r="I249" s="225" t="s">
        <v>37</v>
      </c>
      <c r="J249" s="30"/>
      <c r="K249" s="226" t="s">
        <v>37</v>
      </c>
      <c r="L249" s="262"/>
    </row>
    <row r="250" spans="2:12">
      <c r="B250" s="257"/>
      <c r="C250" s="255"/>
      <c r="D250" s="230"/>
      <c r="E250" s="230"/>
      <c r="F250" s="230"/>
      <c r="G250" s="256"/>
      <c r="H250" s="233"/>
      <c r="I250" s="225"/>
      <c r="J250" s="30"/>
      <c r="K250" s="228"/>
      <c r="L250" s="263"/>
    </row>
    <row r="251" spans="2:12">
      <c r="B251" s="257">
        <v>118</v>
      </c>
      <c r="C251" s="255" t="s">
        <v>118</v>
      </c>
      <c r="D251" s="229"/>
      <c r="E251" s="229"/>
      <c r="F251" s="229"/>
      <c r="G251" s="256">
        <v>7140</v>
      </c>
      <c r="H251" s="233">
        <v>7140</v>
      </c>
      <c r="I251" s="225" t="s">
        <v>37</v>
      </c>
      <c r="J251" s="30"/>
      <c r="K251" s="226" t="s">
        <v>37</v>
      </c>
      <c r="L251" s="262"/>
    </row>
    <row r="252" spans="2:12">
      <c r="B252" s="257"/>
      <c r="C252" s="255"/>
      <c r="D252" s="230"/>
      <c r="E252" s="230"/>
      <c r="F252" s="230"/>
      <c r="G252" s="256"/>
      <c r="H252" s="233"/>
      <c r="I252" s="225"/>
      <c r="J252" s="30"/>
      <c r="K252" s="228"/>
      <c r="L252" s="263"/>
    </row>
    <row r="253" spans="2:12">
      <c r="B253" s="257">
        <v>119</v>
      </c>
      <c r="C253" s="255" t="s">
        <v>118</v>
      </c>
      <c r="D253" s="229"/>
      <c r="E253" s="229"/>
      <c r="F253" s="229"/>
      <c r="G253" s="256">
        <v>7140</v>
      </c>
      <c r="H253" s="233">
        <v>7140</v>
      </c>
      <c r="I253" s="225" t="s">
        <v>37</v>
      </c>
      <c r="J253" s="30"/>
      <c r="K253" s="226" t="s">
        <v>37</v>
      </c>
      <c r="L253" s="262"/>
    </row>
    <row r="254" spans="2:12">
      <c r="B254" s="257"/>
      <c r="C254" s="255"/>
      <c r="D254" s="230"/>
      <c r="E254" s="230"/>
      <c r="F254" s="230"/>
      <c r="G254" s="256"/>
      <c r="H254" s="233"/>
      <c r="I254" s="225"/>
      <c r="J254" s="30"/>
      <c r="K254" s="228"/>
      <c r="L254" s="263"/>
    </row>
    <row r="255" spans="2:12" ht="25.2" customHeight="1">
      <c r="B255" s="257">
        <v>120</v>
      </c>
      <c r="C255" s="255" t="s">
        <v>118</v>
      </c>
      <c r="D255" s="229"/>
      <c r="E255" s="229"/>
      <c r="F255" s="229"/>
      <c r="G255" s="256">
        <v>7140</v>
      </c>
      <c r="H255" s="233">
        <v>7140</v>
      </c>
      <c r="I255" s="225" t="s">
        <v>37</v>
      </c>
      <c r="J255" s="30"/>
      <c r="K255" s="226" t="s">
        <v>37</v>
      </c>
      <c r="L255" s="262"/>
    </row>
    <row r="256" spans="2:12">
      <c r="B256" s="257"/>
      <c r="C256" s="255"/>
      <c r="D256" s="230"/>
      <c r="E256" s="230"/>
      <c r="F256" s="230"/>
      <c r="G256" s="256"/>
      <c r="H256" s="233"/>
      <c r="I256" s="225"/>
      <c r="J256" s="30"/>
      <c r="K256" s="228"/>
      <c r="L256" s="263"/>
    </row>
    <row r="257" spans="2:12">
      <c r="B257" s="257">
        <v>121</v>
      </c>
      <c r="C257" s="255" t="s">
        <v>118</v>
      </c>
      <c r="D257" s="229"/>
      <c r="E257" s="229"/>
      <c r="F257" s="229"/>
      <c r="G257" s="256">
        <v>7140</v>
      </c>
      <c r="H257" s="233">
        <v>7140</v>
      </c>
      <c r="I257" s="225" t="s">
        <v>37</v>
      </c>
      <c r="J257" s="30"/>
      <c r="K257" s="226" t="s">
        <v>37</v>
      </c>
      <c r="L257" s="262"/>
    </row>
    <row r="258" spans="2:12">
      <c r="B258" s="257"/>
      <c r="C258" s="255"/>
      <c r="D258" s="230"/>
      <c r="E258" s="230"/>
      <c r="F258" s="230"/>
      <c r="G258" s="256"/>
      <c r="H258" s="233"/>
      <c r="I258" s="225"/>
      <c r="J258" s="30"/>
      <c r="K258" s="228"/>
      <c r="L258" s="263"/>
    </row>
    <row r="259" spans="2:12">
      <c r="B259" s="257">
        <v>122</v>
      </c>
      <c r="C259" s="255" t="s">
        <v>118</v>
      </c>
      <c r="D259" s="229"/>
      <c r="E259" s="229"/>
      <c r="F259" s="229"/>
      <c r="G259" s="256">
        <v>7140</v>
      </c>
      <c r="H259" s="233">
        <v>7140</v>
      </c>
      <c r="I259" s="225" t="s">
        <v>37</v>
      </c>
      <c r="J259" s="30"/>
      <c r="K259" s="226" t="s">
        <v>37</v>
      </c>
      <c r="L259" s="262"/>
    </row>
    <row r="260" spans="2:12">
      <c r="B260" s="257"/>
      <c r="C260" s="255"/>
      <c r="D260" s="230"/>
      <c r="E260" s="230"/>
      <c r="F260" s="230"/>
      <c r="G260" s="256"/>
      <c r="H260" s="233"/>
      <c r="I260" s="225"/>
      <c r="J260" s="30"/>
      <c r="K260" s="228"/>
      <c r="L260" s="263"/>
    </row>
    <row r="261" spans="2:12">
      <c r="B261" s="257">
        <v>123</v>
      </c>
      <c r="C261" s="255" t="s">
        <v>118</v>
      </c>
      <c r="D261" s="229"/>
      <c r="E261" s="229"/>
      <c r="F261" s="229"/>
      <c r="G261" s="256">
        <v>7140</v>
      </c>
      <c r="H261" s="233">
        <v>7140</v>
      </c>
      <c r="I261" s="225" t="s">
        <v>37</v>
      </c>
      <c r="J261" s="30"/>
      <c r="K261" s="226" t="s">
        <v>37</v>
      </c>
      <c r="L261" s="262"/>
    </row>
    <row r="262" spans="2:12">
      <c r="B262" s="257"/>
      <c r="C262" s="255"/>
      <c r="D262" s="230"/>
      <c r="E262" s="230"/>
      <c r="F262" s="230"/>
      <c r="G262" s="256"/>
      <c r="H262" s="233"/>
      <c r="I262" s="225"/>
      <c r="J262" s="30"/>
      <c r="K262" s="228"/>
      <c r="L262" s="263"/>
    </row>
    <row r="263" spans="2:12">
      <c r="B263" s="257">
        <v>124</v>
      </c>
      <c r="C263" s="255" t="s">
        <v>118</v>
      </c>
      <c r="D263" s="229"/>
      <c r="E263" s="229"/>
      <c r="F263" s="229"/>
      <c r="G263" s="256">
        <v>7140</v>
      </c>
      <c r="H263" s="233">
        <v>7140</v>
      </c>
      <c r="I263" s="225" t="s">
        <v>37</v>
      </c>
      <c r="J263" s="30"/>
      <c r="K263" s="226" t="s">
        <v>37</v>
      </c>
      <c r="L263" s="262"/>
    </row>
    <row r="264" spans="2:12">
      <c r="B264" s="257"/>
      <c r="C264" s="255"/>
      <c r="D264" s="230"/>
      <c r="E264" s="230"/>
      <c r="F264" s="230"/>
      <c r="G264" s="256"/>
      <c r="H264" s="233"/>
      <c r="I264" s="225"/>
      <c r="J264" s="30"/>
      <c r="K264" s="228"/>
      <c r="L264" s="263"/>
    </row>
    <row r="265" spans="2:12">
      <c r="B265" s="257">
        <v>125</v>
      </c>
      <c r="C265" s="255" t="s">
        <v>118</v>
      </c>
      <c r="D265" s="229"/>
      <c r="E265" s="229"/>
      <c r="F265" s="229"/>
      <c r="G265" s="256">
        <v>7140</v>
      </c>
      <c r="H265" s="233">
        <v>7140</v>
      </c>
      <c r="I265" s="225" t="s">
        <v>37</v>
      </c>
      <c r="J265" s="30"/>
      <c r="K265" s="226" t="s">
        <v>37</v>
      </c>
      <c r="L265" s="262"/>
    </row>
    <row r="266" spans="2:12">
      <c r="B266" s="257"/>
      <c r="C266" s="255"/>
      <c r="D266" s="230"/>
      <c r="E266" s="230"/>
      <c r="F266" s="230"/>
      <c r="G266" s="256"/>
      <c r="H266" s="233"/>
      <c r="I266" s="225"/>
      <c r="J266" s="30"/>
      <c r="K266" s="228"/>
      <c r="L266" s="263"/>
    </row>
    <row r="267" spans="2:12">
      <c r="B267" s="257">
        <v>126</v>
      </c>
      <c r="C267" s="255" t="s">
        <v>118</v>
      </c>
      <c r="D267" s="229"/>
      <c r="E267" s="229"/>
      <c r="F267" s="229"/>
      <c r="G267" s="256">
        <v>7140</v>
      </c>
      <c r="H267" s="233">
        <v>7140</v>
      </c>
      <c r="I267" s="225" t="s">
        <v>37</v>
      </c>
      <c r="J267" s="30"/>
      <c r="K267" s="226" t="s">
        <v>37</v>
      </c>
      <c r="L267" s="262"/>
    </row>
    <row r="268" spans="2:12">
      <c r="B268" s="257"/>
      <c r="C268" s="255"/>
      <c r="D268" s="230"/>
      <c r="E268" s="230"/>
      <c r="F268" s="230"/>
      <c r="G268" s="256"/>
      <c r="H268" s="233"/>
      <c r="I268" s="225"/>
      <c r="J268" s="30"/>
      <c r="K268" s="228"/>
      <c r="L268" s="263"/>
    </row>
    <row r="269" spans="2:12">
      <c r="B269" s="257">
        <v>127</v>
      </c>
      <c r="C269" s="255" t="s">
        <v>148</v>
      </c>
      <c r="D269" s="229"/>
      <c r="E269" s="229"/>
      <c r="F269" s="229"/>
      <c r="G269" s="256">
        <v>4150</v>
      </c>
      <c r="H269" s="233">
        <v>4150</v>
      </c>
      <c r="I269" s="225" t="s">
        <v>37</v>
      </c>
      <c r="J269" s="30"/>
      <c r="K269" s="226" t="s">
        <v>37</v>
      </c>
      <c r="L269" s="262"/>
    </row>
    <row r="270" spans="2:12">
      <c r="B270" s="257"/>
      <c r="C270" s="255"/>
      <c r="D270" s="230"/>
      <c r="E270" s="230"/>
      <c r="F270" s="230"/>
      <c r="G270" s="256"/>
      <c r="H270" s="233"/>
      <c r="I270" s="225"/>
      <c r="J270" s="30"/>
      <c r="K270" s="228"/>
      <c r="L270" s="263"/>
    </row>
    <row r="271" spans="2:12">
      <c r="B271" s="257">
        <v>128</v>
      </c>
      <c r="C271" s="255" t="s">
        <v>99</v>
      </c>
      <c r="D271" s="229"/>
      <c r="E271" s="229"/>
      <c r="F271" s="229"/>
      <c r="G271" s="256">
        <v>176848</v>
      </c>
      <c r="H271" s="233">
        <v>43720.36</v>
      </c>
      <c r="I271" s="225" t="s">
        <v>37</v>
      </c>
      <c r="J271" s="30"/>
      <c r="K271" s="226" t="s">
        <v>37</v>
      </c>
      <c r="L271" s="262"/>
    </row>
    <row r="272" spans="2:12">
      <c r="B272" s="257"/>
      <c r="C272" s="255"/>
      <c r="D272" s="230"/>
      <c r="E272" s="230"/>
      <c r="F272" s="230"/>
      <c r="G272" s="256"/>
      <c r="H272" s="233"/>
      <c r="I272" s="225"/>
      <c r="J272" s="30"/>
      <c r="K272" s="228"/>
      <c r="L272" s="263"/>
    </row>
    <row r="273" spans="2:12">
      <c r="B273" s="257">
        <v>129</v>
      </c>
      <c r="C273" s="255" t="s">
        <v>149</v>
      </c>
      <c r="D273" s="229"/>
      <c r="E273" s="229"/>
      <c r="F273" s="229"/>
      <c r="G273" s="256">
        <v>2328991.35</v>
      </c>
      <c r="H273" s="233">
        <v>116449.56</v>
      </c>
      <c r="I273" s="225" t="s">
        <v>37</v>
      </c>
      <c r="J273" s="30"/>
      <c r="K273" s="226" t="s">
        <v>37</v>
      </c>
      <c r="L273" s="262"/>
    </row>
    <row r="274" spans="2:12">
      <c r="B274" s="257"/>
      <c r="C274" s="255"/>
      <c r="D274" s="230"/>
      <c r="E274" s="230"/>
      <c r="F274" s="230"/>
      <c r="G274" s="256"/>
      <c r="H274" s="233"/>
      <c r="I274" s="225"/>
      <c r="J274" s="30"/>
      <c r="K274" s="228"/>
      <c r="L274" s="263"/>
    </row>
    <row r="275" spans="2:12">
      <c r="B275" s="257">
        <v>130</v>
      </c>
      <c r="C275" s="255" t="s">
        <v>100</v>
      </c>
      <c r="D275" s="229"/>
      <c r="E275" s="229"/>
      <c r="F275" s="229"/>
      <c r="G275" s="256">
        <v>8000</v>
      </c>
      <c r="H275" s="233">
        <v>8000</v>
      </c>
      <c r="I275" s="225" t="s">
        <v>37</v>
      </c>
      <c r="J275" s="30"/>
      <c r="K275" s="226" t="s">
        <v>37</v>
      </c>
      <c r="L275" s="262"/>
    </row>
    <row r="276" spans="2:12">
      <c r="B276" s="257"/>
      <c r="C276" s="255"/>
      <c r="D276" s="230"/>
      <c r="E276" s="230"/>
      <c r="F276" s="230"/>
      <c r="G276" s="256"/>
      <c r="H276" s="233"/>
      <c r="I276" s="225"/>
      <c r="J276" s="30"/>
      <c r="K276" s="228"/>
      <c r="L276" s="263"/>
    </row>
    <row r="277" spans="2:12">
      <c r="B277" s="32">
        <v>131</v>
      </c>
      <c r="C277" s="30" t="s">
        <v>234</v>
      </c>
      <c r="D277" s="30"/>
      <c r="E277" s="30"/>
      <c r="F277" s="30"/>
      <c r="G277" s="31">
        <v>449003.3</v>
      </c>
      <c r="H277" s="31">
        <v>137195.41</v>
      </c>
      <c r="I277" s="29"/>
      <c r="J277" s="30"/>
      <c r="K277" s="28"/>
      <c r="L277" s="38"/>
    </row>
    <row r="278" spans="2:12">
      <c r="B278" s="32">
        <v>132</v>
      </c>
      <c r="C278" s="30" t="s">
        <v>437</v>
      </c>
      <c r="D278" s="30"/>
      <c r="E278" s="30"/>
      <c r="F278" s="30"/>
      <c r="G278" s="31">
        <v>77269</v>
      </c>
      <c r="H278" s="31">
        <v>77269</v>
      </c>
      <c r="I278" s="225" t="s">
        <v>37</v>
      </c>
      <c r="J278" s="30"/>
      <c r="K278" s="226" t="s">
        <v>37</v>
      </c>
      <c r="L278" s="262"/>
    </row>
    <row r="279" spans="2:12">
      <c r="B279" s="32">
        <v>133</v>
      </c>
      <c r="C279" s="30" t="s">
        <v>438</v>
      </c>
      <c r="D279" s="30"/>
      <c r="E279" s="30"/>
      <c r="F279" s="30"/>
      <c r="G279" s="31">
        <v>199471</v>
      </c>
      <c r="H279" s="31">
        <v>12189.87</v>
      </c>
      <c r="I279" s="225"/>
      <c r="J279" s="30"/>
      <c r="K279" s="228"/>
      <c r="L279" s="263"/>
    </row>
    <row r="280" spans="2:12">
      <c r="B280" s="32">
        <v>134</v>
      </c>
      <c r="C280" s="30" t="s">
        <v>439</v>
      </c>
      <c r="D280" s="30"/>
      <c r="E280" s="30"/>
      <c r="F280" s="30"/>
      <c r="G280" s="31">
        <v>107727</v>
      </c>
      <c r="H280" s="31">
        <v>6583.28</v>
      </c>
      <c r="I280" s="225" t="s">
        <v>37</v>
      </c>
      <c r="J280" s="30"/>
      <c r="K280" s="226" t="s">
        <v>37</v>
      </c>
      <c r="L280" s="262"/>
    </row>
    <row r="281" spans="2:12">
      <c r="B281" s="32"/>
      <c r="C281" s="30"/>
      <c r="D281" s="30"/>
      <c r="E281" s="30"/>
      <c r="F281" s="30"/>
      <c r="G281" s="20">
        <f>G280+G279+G278+G277+G275+G273+G271+G269+G267+G265+G263+G261+G259+G257+G255+G253+G251+G249+G247+G245+G243+G241+G239+G237+G235+G233+G231+G229+G227+G225+G223+G221+G219+G217+G215+G213+G211+G209+G207+G205+G203+G201+G199+G197+G195+G193+G191+G189+G187+G185+G183+G181+G179+G177+G175+G173+G171+G169+G167+G165+G163+G161+G159+G157+G155+G153+G151+G149+G147+G146+G144+G142+G140+G138+G136+G134+G132</f>
        <v>7843729.7100000009</v>
      </c>
      <c r="H281" s="20">
        <f>H280+H279+H278+H277+H275+H273+H271+H269+H267+H265+H263+H261+H259+H257+H255+H253+H251+H249+H247+H245+H243+H241+H239+H237+H235+H233+H231+H229+H227+H225+H221+H219+H217+H215+H213+H211+H209+H207+H205+H203+H201+H199+H197+H195+H193+H191+H189+H187+H185+H183+H181+H179+H177+H175+H173+H171+H169+H167+H165+H163+H161+H159+H157+H155+H153+H151+H149+H147+H146+H144+H142+H140+H138+H136+H134+H132+H223</f>
        <v>3258981.56</v>
      </c>
      <c r="I281" s="225"/>
      <c r="J281" s="30"/>
      <c r="K281" s="228"/>
      <c r="L281" s="263"/>
    </row>
    <row r="282" spans="2:12">
      <c r="B282" s="26"/>
      <c r="C282" s="36" t="s">
        <v>75</v>
      </c>
      <c r="D282" s="38"/>
      <c r="E282" s="38"/>
      <c r="F282" s="38"/>
      <c r="G282" s="37">
        <f>G281+G131</f>
        <v>24396612.770000003</v>
      </c>
      <c r="H282" s="37">
        <f>H281+H131</f>
        <v>12750598.15</v>
      </c>
      <c r="I282" s="38"/>
      <c r="J282" s="38"/>
      <c r="K282" s="38"/>
      <c r="L282" s="38"/>
    </row>
  </sheetData>
  <mergeCells count="1257">
    <mergeCell ref="L171:L172"/>
    <mergeCell ref="L169:L170"/>
    <mergeCell ref="L147:L148"/>
    <mergeCell ref="L149:L150"/>
    <mergeCell ref="L151:L152"/>
    <mergeCell ref="L153:L154"/>
    <mergeCell ref="L155:L156"/>
    <mergeCell ref="L157:L158"/>
    <mergeCell ref="L159:L160"/>
    <mergeCell ref="L161:L162"/>
    <mergeCell ref="L163:L164"/>
    <mergeCell ref="L165:L166"/>
    <mergeCell ref="L167:L168"/>
    <mergeCell ref="L189:L190"/>
    <mergeCell ref="L187:L188"/>
    <mergeCell ref="L185:L186"/>
    <mergeCell ref="L183:L184"/>
    <mergeCell ref="L181:L182"/>
    <mergeCell ref="L179:L180"/>
    <mergeCell ref="L177:L178"/>
    <mergeCell ref="L175:L176"/>
    <mergeCell ref="L173:L174"/>
    <mergeCell ref="L207:L208"/>
    <mergeCell ref="L205:L206"/>
    <mergeCell ref="L203:L204"/>
    <mergeCell ref="L201:L202"/>
    <mergeCell ref="L199:L200"/>
    <mergeCell ref="L197:L198"/>
    <mergeCell ref="L195:L196"/>
    <mergeCell ref="L193:L194"/>
    <mergeCell ref="L191:L192"/>
    <mergeCell ref="L225:L226"/>
    <mergeCell ref="L223:L224"/>
    <mergeCell ref="L221:L222"/>
    <mergeCell ref="L219:L220"/>
    <mergeCell ref="L217:L218"/>
    <mergeCell ref="L215:L216"/>
    <mergeCell ref="L213:L214"/>
    <mergeCell ref="L211:L212"/>
    <mergeCell ref="L209:L210"/>
    <mergeCell ref="L243:L244"/>
    <mergeCell ref="L241:L242"/>
    <mergeCell ref="L239:L240"/>
    <mergeCell ref="L237:L238"/>
    <mergeCell ref="L235:L236"/>
    <mergeCell ref="L233:L234"/>
    <mergeCell ref="L231:L232"/>
    <mergeCell ref="L229:L230"/>
    <mergeCell ref="L227:L228"/>
    <mergeCell ref="L261:L262"/>
    <mergeCell ref="L259:L260"/>
    <mergeCell ref="L257:L258"/>
    <mergeCell ref="L255:L256"/>
    <mergeCell ref="L253:L254"/>
    <mergeCell ref="L251:L252"/>
    <mergeCell ref="L249:L250"/>
    <mergeCell ref="L247:L248"/>
    <mergeCell ref="L245:L246"/>
    <mergeCell ref="L280:L281"/>
    <mergeCell ref="L278:L279"/>
    <mergeCell ref="L275:L276"/>
    <mergeCell ref="L273:L274"/>
    <mergeCell ref="L271:L272"/>
    <mergeCell ref="L269:L270"/>
    <mergeCell ref="L267:L268"/>
    <mergeCell ref="L265:L266"/>
    <mergeCell ref="L263:L264"/>
    <mergeCell ref="B132:B133"/>
    <mergeCell ref="G132:G133"/>
    <mergeCell ref="K132:K133"/>
    <mergeCell ref="B140:B141"/>
    <mergeCell ref="B142:B143"/>
    <mergeCell ref="B144:B145"/>
    <mergeCell ref="D147:D148"/>
    <mergeCell ref="E147:E148"/>
    <mergeCell ref="F147:F148"/>
    <mergeCell ref="L134:L135"/>
    <mergeCell ref="B138:B139"/>
    <mergeCell ref="L136:L137"/>
    <mergeCell ref="C132:C133"/>
    <mergeCell ref="H132:H133"/>
    <mergeCell ref="I132:I133"/>
    <mergeCell ref="L132:L133"/>
    <mergeCell ref="I278:I279"/>
    <mergeCell ref="K278:K279"/>
    <mergeCell ref="I280:I281"/>
    <mergeCell ref="K280:K281"/>
    <mergeCell ref="B134:B135"/>
    <mergeCell ref="E134:E135"/>
    <mergeCell ref="G134:G135"/>
    <mergeCell ref="F134:F135"/>
    <mergeCell ref="H134:H135"/>
    <mergeCell ref="I134:I135"/>
    <mergeCell ref="K134:K135"/>
    <mergeCell ref="G136:G137"/>
    <mergeCell ref="H136:H137"/>
    <mergeCell ref="E136:E137"/>
    <mergeCell ref="F136:F137"/>
    <mergeCell ref="K136:K137"/>
    <mergeCell ref="I136:I137"/>
    <mergeCell ref="D151:D152"/>
    <mergeCell ref="E151:E152"/>
    <mergeCell ref="D149:D150"/>
    <mergeCell ref="B273:B274"/>
    <mergeCell ref="G273:G274"/>
    <mergeCell ref="K273:K274"/>
    <mergeCell ref="B275:B276"/>
    <mergeCell ref="G275:G276"/>
    <mergeCell ref="K275:K276"/>
    <mergeCell ref="D275:D276"/>
    <mergeCell ref="E275:E276"/>
    <mergeCell ref="F275:F276"/>
    <mergeCell ref="D273:D274"/>
    <mergeCell ref="E273:E274"/>
    <mergeCell ref="F273:F274"/>
    <mergeCell ref="B267:B268"/>
    <mergeCell ref="G267:G268"/>
    <mergeCell ref="K267:K268"/>
    <mergeCell ref="B269:B270"/>
    <mergeCell ref="G269:G270"/>
    <mergeCell ref="K269:K270"/>
    <mergeCell ref="B271:B272"/>
    <mergeCell ref="K271:K272"/>
    <mergeCell ref="D267:D268"/>
    <mergeCell ref="E267:E268"/>
    <mergeCell ref="F267:F268"/>
    <mergeCell ref="D269:D270"/>
    <mergeCell ref="E269:E270"/>
    <mergeCell ref="F269:F270"/>
    <mergeCell ref="D271:D272"/>
    <mergeCell ref="E271:E272"/>
    <mergeCell ref="F271:F272"/>
    <mergeCell ref="B261:B262"/>
    <mergeCell ref="G261:G262"/>
    <mergeCell ref="K261:K262"/>
    <mergeCell ref="B263:B264"/>
    <mergeCell ref="G263:G264"/>
    <mergeCell ref="K263:K264"/>
    <mergeCell ref="B265:B266"/>
    <mergeCell ref="G265:G266"/>
    <mergeCell ref="K265:K266"/>
    <mergeCell ref="D261:D262"/>
    <mergeCell ref="E261:E262"/>
    <mergeCell ref="F261:F262"/>
    <mergeCell ref="D263:D264"/>
    <mergeCell ref="E263:E264"/>
    <mergeCell ref="F263:F264"/>
    <mergeCell ref="D265:D266"/>
    <mergeCell ref="E265:E266"/>
    <mergeCell ref="F265:F266"/>
    <mergeCell ref="C261:C262"/>
    <mergeCell ref="H261:H262"/>
    <mergeCell ref="I261:I262"/>
    <mergeCell ref="C263:C264"/>
    <mergeCell ref="B255:B256"/>
    <mergeCell ref="G255:G256"/>
    <mergeCell ref="K255:K256"/>
    <mergeCell ref="B257:B258"/>
    <mergeCell ref="G257:G258"/>
    <mergeCell ref="K257:K258"/>
    <mergeCell ref="B259:B260"/>
    <mergeCell ref="G259:G260"/>
    <mergeCell ref="K259:K260"/>
    <mergeCell ref="D255:D256"/>
    <mergeCell ref="E255:E256"/>
    <mergeCell ref="F255:F256"/>
    <mergeCell ref="D257:D258"/>
    <mergeCell ref="E257:E258"/>
    <mergeCell ref="F257:F258"/>
    <mergeCell ref="D259:D260"/>
    <mergeCell ref="E259:E260"/>
    <mergeCell ref="F259:F260"/>
    <mergeCell ref="B249:B250"/>
    <mergeCell ref="G249:G250"/>
    <mergeCell ref="K249:K250"/>
    <mergeCell ref="B251:B252"/>
    <mergeCell ref="G251:G252"/>
    <mergeCell ref="K251:K252"/>
    <mergeCell ref="B253:B254"/>
    <mergeCell ref="G253:G254"/>
    <mergeCell ref="K253:K254"/>
    <mergeCell ref="D249:D250"/>
    <mergeCell ref="E249:E250"/>
    <mergeCell ref="F249:F250"/>
    <mergeCell ref="D251:D252"/>
    <mergeCell ref="E251:E252"/>
    <mergeCell ref="F251:F252"/>
    <mergeCell ref="D253:D254"/>
    <mergeCell ref="E253:E254"/>
    <mergeCell ref="F253:F254"/>
    <mergeCell ref="B243:B244"/>
    <mergeCell ref="G243:G244"/>
    <mergeCell ref="K243:K244"/>
    <mergeCell ref="B245:B246"/>
    <mergeCell ref="G245:G246"/>
    <mergeCell ref="K245:K246"/>
    <mergeCell ref="B247:B248"/>
    <mergeCell ref="G247:G248"/>
    <mergeCell ref="K247:K248"/>
    <mergeCell ref="D243:D244"/>
    <mergeCell ref="E243:E244"/>
    <mergeCell ref="F243:F244"/>
    <mergeCell ref="D245:D246"/>
    <mergeCell ref="E245:E246"/>
    <mergeCell ref="F245:F246"/>
    <mergeCell ref="D247:D248"/>
    <mergeCell ref="E247:E248"/>
    <mergeCell ref="F247:F248"/>
    <mergeCell ref="C245:C246"/>
    <mergeCell ref="H245:H246"/>
    <mergeCell ref="I245:I246"/>
    <mergeCell ref="C247:C248"/>
    <mergeCell ref="H247:H248"/>
    <mergeCell ref="I247:I248"/>
    <mergeCell ref="C243:C244"/>
    <mergeCell ref="H243:H244"/>
    <mergeCell ref="I243:I244"/>
    <mergeCell ref="B237:B238"/>
    <mergeCell ref="G237:G238"/>
    <mergeCell ref="K237:K238"/>
    <mergeCell ref="B239:B240"/>
    <mergeCell ref="G239:G240"/>
    <mergeCell ref="K239:K240"/>
    <mergeCell ref="B241:B242"/>
    <mergeCell ref="G241:G242"/>
    <mergeCell ref="K241:K242"/>
    <mergeCell ref="D237:D238"/>
    <mergeCell ref="E237:E238"/>
    <mergeCell ref="F237:F238"/>
    <mergeCell ref="D239:D240"/>
    <mergeCell ref="E239:E240"/>
    <mergeCell ref="F239:F240"/>
    <mergeCell ref="D241:D242"/>
    <mergeCell ref="E241:E242"/>
    <mergeCell ref="F241:F242"/>
    <mergeCell ref="C241:C242"/>
    <mergeCell ref="H241:H242"/>
    <mergeCell ref="I241:I242"/>
    <mergeCell ref="C237:C238"/>
    <mergeCell ref="H237:H238"/>
    <mergeCell ref="I237:I238"/>
    <mergeCell ref="C239:C240"/>
    <mergeCell ref="H239:H240"/>
    <mergeCell ref="I239:I240"/>
    <mergeCell ref="B231:B232"/>
    <mergeCell ref="G231:G232"/>
    <mergeCell ref="K231:K232"/>
    <mergeCell ref="B233:B234"/>
    <mergeCell ref="G233:G234"/>
    <mergeCell ref="K233:K234"/>
    <mergeCell ref="B235:B236"/>
    <mergeCell ref="G235:G236"/>
    <mergeCell ref="K235:K236"/>
    <mergeCell ref="D231:D232"/>
    <mergeCell ref="E231:E232"/>
    <mergeCell ref="F231:F232"/>
    <mergeCell ref="D233:D234"/>
    <mergeCell ref="E233:E234"/>
    <mergeCell ref="F233:F234"/>
    <mergeCell ref="D235:D236"/>
    <mergeCell ref="E235:E236"/>
    <mergeCell ref="F235:F236"/>
    <mergeCell ref="C233:C234"/>
    <mergeCell ref="H233:H234"/>
    <mergeCell ref="I233:I234"/>
    <mergeCell ref="C235:C236"/>
    <mergeCell ref="H235:H236"/>
    <mergeCell ref="I235:I236"/>
    <mergeCell ref="C231:C232"/>
    <mergeCell ref="H231:H232"/>
    <mergeCell ref="I231:I232"/>
    <mergeCell ref="B225:B226"/>
    <mergeCell ref="G225:G226"/>
    <mergeCell ref="K225:K226"/>
    <mergeCell ref="B227:B228"/>
    <mergeCell ref="G227:G228"/>
    <mergeCell ref="K227:K228"/>
    <mergeCell ref="B229:B230"/>
    <mergeCell ref="G229:G230"/>
    <mergeCell ref="K229:K230"/>
    <mergeCell ref="D225:D226"/>
    <mergeCell ref="E225:E226"/>
    <mergeCell ref="F225:F226"/>
    <mergeCell ref="D227:D228"/>
    <mergeCell ref="E227:E228"/>
    <mergeCell ref="F227:F228"/>
    <mergeCell ref="D229:D230"/>
    <mergeCell ref="E229:E230"/>
    <mergeCell ref="F229:F230"/>
    <mergeCell ref="C229:C230"/>
    <mergeCell ref="H229:H230"/>
    <mergeCell ref="I229:I230"/>
    <mergeCell ref="C225:C226"/>
    <mergeCell ref="H225:H226"/>
    <mergeCell ref="I225:I226"/>
    <mergeCell ref="C227:C228"/>
    <mergeCell ref="H227:H228"/>
    <mergeCell ref="I227:I228"/>
    <mergeCell ref="B219:B220"/>
    <mergeCell ref="G219:G220"/>
    <mergeCell ref="K219:K220"/>
    <mergeCell ref="B221:B222"/>
    <mergeCell ref="G221:G222"/>
    <mergeCell ref="K221:K222"/>
    <mergeCell ref="B223:B224"/>
    <mergeCell ref="G223:G224"/>
    <mergeCell ref="K223:K224"/>
    <mergeCell ref="D219:D220"/>
    <mergeCell ref="E219:E220"/>
    <mergeCell ref="F219:F220"/>
    <mergeCell ref="D221:D222"/>
    <mergeCell ref="E221:E222"/>
    <mergeCell ref="F221:F222"/>
    <mergeCell ref="D223:D224"/>
    <mergeCell ref="E223:E224"/>
    <mergeCell ref="F223:F224"/>
    <mergeCell ref="C221:C222"/>
    <mergeCell ref="H221:H222"/>
    <mergeCell ref="I221:I222"/>
    <mergeCell ref="C223:C224"/>
    <mergeCell ref="H223:H224"/>
    <mergeCell ref="I223:I224"/>
    <mergeCell ref="C219:C220"/>
    <mergeCell ref="H219:H220"/>
    <mergeCell ref="I219:I220"/>
    <mergeCell ref="B213:B214"/>
    <mergeCell ref="G213:G214"/>
    <mergeCell ref="K213:K214"/>
    <mergeCell ref="B215:B216"/>
    <mergeCell ref="G215:G216"/>
    <mergeCell ref="K215:K216"/>
    <mergeCell ref="B217:B218"/>
    <mergeCell ref="G217:G218"/>
    <mergeCell ref="K217:K218"/>
    <mergeCell ref="D213:D214"/>
    <mergeCell ref="E213:E214"/>
    <mergeCell ref="F213:F214"/>
    <mergeCell ref="D215:D216"/>
    <mergeCell ref="E215:E216"/>
    <mergeCell ref="F215:F216"/>
    <mergeCell ref="D217:D218"/>
    <mergeCell ref="E217:E218"/>
    <mergeCell ref="F217:F218"/>
    <mergeCell ref="C217:C218"/>
    <mergeCell ref="H217:H218"/>
    <mergeCell ref="I217:I218"/>
    <mergeCell ref="C213:C214"/>
    <mergeCell ref="H213:H214"/>
    <mergeCell ref="I213:I214"/>
    <mergeCell ref="C215:C216"/>
    <mergeCell ref="H215:H216"/>
    <mergeCell ref="I215:I216"/>
    <mergeCell ref="B209:B210"/>
    <mergeCell ref="G209:G210"/>
    <mergeCell ref="K209:K210"/>
    <mergeCell ref="B211:B212"/>
    <mergeCell ref="G211:G212"/>
    <mergeCell ref="K211:K212"/>
    <mergeCell ref="D209:D210"/>
    <mergeCell ref="E209:E210"/>
    <mergeCell ref="F209:F210"/>
    <mergeCell ref="D211:D212"/>
    <mergeCell ref="E211:E212"/>
    <mergeCell ref="F211:F212"/>
    <mergeCell ref="B203:B204"/>
    <mergeCell ref="G203:G204"/>
    <mergeCell ref="K203:K204"/>
    <mergeCell ref="B205:B206"/>
    <mergeCell ref="G205:G206"/>
    <mergeCell ref="K205:K206"/>
    <mergeCell ref="B207:B208"/>
    <mergeCell ref="G207:G208"/>
    <mergeCell ref="K207:K208"/>
    <mergeCell ref="D203:D204"/>
    <mergeCell ref="E203:E204"/>
    <mergeCell ref="F203:F204"/>
    <mergeCell ref="D205:D206"/>
    <mergeCell ref="E205:E206"/>
    <mergeCell ref="F205:F206"/>
    <mergeCell ref="D207:D208"/>
    <mergeCell ref="E207:E208"/>
    <mergeCell ref="F207:F208"/>
    <mergeCell ref="C211:C212"/>
    <mergeCell ref="H211:H212"/>
    <mergeCell ref="B197:B198"/>
    <mergeCell ref="G197:G198"/>
    <mergeCell ref="K197:K198"/>
    <mergeCell ref="B199:B200"/>
    <mergeCell ref="G199:G200"/>
    <mergeCell ref="K199:K200"/>
    <mergeCell ref="B201:B202"/>
    <mergeCell ref="G201:G202"/>
    <mergeCell ref="K201:K202"/>
    <mergeCell ref="D197:D198"/>
    <mergeCell ref="E197:E198"/>
    <mergeCell ref="F197:F198"/>
    <mergeCell ref="D199:D200"/>
    <mergeCell ref="E199:E200"/>
    <mergeCell ref="F199:F200"/>
    <mergeCell ref="D201:D202"/>
    <mergeCell ref="E201:E202"/>
    <mergeCell ref="F201:F202"/>
    <mergeCell ref="C197:C198"/>
    <mergeCell ref="H197:H198"/>
    <mergeCell ref="I197:I198"/>
    <mergeCell ref="B191:B192"/>
    <mergeCell ref="G191:G192"/>
    <mergeCell ref="K191:K192"/>
    <mergeCell ref="B193:B194"/>
    <mergeCell ref="G193:G194"/>
    <mergeCell ref="K193:K194"/>
    <mergeCell ref="B195:B196"/>
    <mergeCell ref="G195:G196"/>
    <mergeCell ref="K195:K196"/>
    <mergeCell ref="D191:D192"/>
    <mergeCell ref="E191:E192"/>
    <mergeCell ref="F191:F192"/>
    <mergeCell ref="D193:D194"/>
    <mergeCell ref="E193:E194"/>
    <mergeCell ref="F193:F194"/>
    <mergeCell ref="D195:D196"/>
    <mergeCell ref="E195:E196"/>
    <mergeCell ref="F195:F196"/>
    <mergeCell ref="C195:C196"/>
    <mergeCell ref="H195:H196"/>
    <mergeCell ref="I195:I196"/>
    <mergeCell ref="C191:C192"/>
    <mergeCell ref="H191:H192"/>
    <mergeCell ref="I191:I192"/>
    <mergeCell ref="C193:C194"/>
    <mergeCell ref="H193:H194"/>
    <mergeCell ref="I193:I194"/>
    <mergeCell ref="B185:B186"/>
    <mergeCell ref="G185:G186"/>
    <mergeCell ref="K185:K186"/>
    <mergeCell ref="B187:B188"/>
    <mergeCell ref="G187:G188"/>
    <mergeCell ref="K187:K188"/>
    <mergeCell ref="B189:B190"/>
    <mergeCell ref="G189:G190"/>
    <mergeCell ref="K189:K190"/>
    <mergeCell ref="F185:F186"/>
    <mergeCell ref="E185:E186"/>
    <mergeCell ref="D185:D186"/>
    <mergeCell ref="D187:D188"/>
    <mergeCell ref="E187:E188"/>
    <mergeCell ref="F187:F188"/>
    <mergeCell ref="F189:F190"/>
    <mergeCell ref="E189:E190"/>
    <mergeCell ref="D189:D190"/>
    <mergeCell ref="C187:C188"/>
    <mergeCell ref="H187:H188"/>
    <mergeCell ref="I187:I188"/>
    <mergeCell ref="C189:C190"/>
    <mergeCell ref="H189:H190"/>
    <mergeCell ref="I189:I190"/>
    <mergeCell ref="C185:C186"/>
    <mergeCell ref="H185:H186"/>
    <mergeCell ref="I185:I186"/>
    <mergeCell ref="B179:B180"/>
    <mergeCell ref="G179:G180"/>
    <mergeCell ref="K179:K180"/>
    <mergeCell ref="B181:B182"/>
    <mergeCell ref="G181:G182"/>
    <mergeCell ref="K181:K182"/>
    <mergeCell ref="B183:B184"/>
    <mergeCell ref="G183:G184"/>
    <mergeCell ref="K183:K184"/>
    <mergeCell ref="F179:F180"/>
    <mergeCell ref="E179:E180"/>
    <mergeCell ref="D179:D180"/>
    <mergeCell ref="D181:D182"/>
    <mergeCell ref="E181:E182"/>
    <mergeCell ref="F181:F182"/>
    <mergeCell ref="D183:D184"/>
    <mergeCell ref="E183:E184"/>
    <mergeCell ref="F183:F184"/>
    <mergeCell ref="C183:C184"/>
    <mergeCell ref="H183:H184"/>
    <mergeCell ref="I183:I184"/>
    <mergeCell ref="C179:C180"/>
    <mergeCell ref="H179:H180"/>
    <mergeCell ref="I179:I180"/>
    <mergeCell ref="C181:C182"/>
    <mergeCell ref="H181:H182"/>
    <mergeCell ref="I181:I182"/>
    <mergeCell ref="B173:B174"/>
    <mergeCell ref="G173:G174"/>
    <mergeCell ref="K173:K174"/>
    <mergeCell ref="B175:B176"/>
    <mergeCell ref="G175:G176"/>
    <mergeCell ref="K175:K176"/>
    <mergeCell ref="B177:B178"/>
    <mergeCell ref="G177:G178"/>
    <mergeCell ref="K177:K178"/>
    <mergeCell ref="D173:D174"/>
    <mergeCell ref="E173:E174"/>
    <mergeCell ref="F173:F174"/>
    <mergeCell ref="D175:D176"/>
    <mergeCell ref="E175:E176"/>
    <mergeCell ref="F175:F176"/>
    <mergeCell ref="D177:D178"/>
    <mergeCell ref="E177:E178"/>
    <mergeCell ref="F177:F178"/>
    <mergeCell ref="C175:C176"/>
    <mergeCell ref="H175:H176"/>
    <mergeCell ref="I175:I176"/>
    <mergeCell ref="C177:C178"/>
    <mergeCell ref="H177:H178"/>
    <mergeCell ref="I177:I178"/>
    <mergeCell ref="C173:C174"/>
    <mergeCell ref="H173:H174"/>
    <mergeCell ref="I173:I174"/>
    <mergeCell ref="B167:B168"/>
    <mergeCell ref="G167:G168"/>
    <mergeCell ref="K167:K168"/>
    <mergeCell ref="B169:B170"/>
    <mergeCell ref="G169:G170"/>
    <mergeCell ref="K169:K170"/>
    <mergeCell ref="B171:B172"/>
    <mergeCell ref="G171:G172"/>
    <mergeCell ref="K171:K172"/>
    <mergeCell ref="D167:D168"/>
    <mergeCell ref="E167:E168"/>
    <mergeCell ref="F167:F168"/>
    <mergeCell ref="D169:D170"/>
    <mergeCell ref="E169:E170"/>
    <mergeCell ref="F169:F170"/>
    <mergeCell ref="D171:D172"/>
    <mergeCell ref="E171:E172"/>
    <mergeCell ref="F171:F172"/>
    <mergeCell ref="C171:C172"/>
    <mergeCell ref="H171:H172"/>
    <mergeCell ref="I171:I172"/>
    <mergeCell ref="C167:C168"/>
    <mergeCell ref="H167:H168"/>
    <mergeCell ref="I167:I168"/>
    <mergeCell ref="C169:C170"/>
    <mergeCell ref="H169:H170"/>
    <mergeCell ref="I169:I170"/>
    <mergeCell ref="B161:B162"/>
    <mergeCell ref="G161:G162"/>
    <mergeCell ref="K161:K162"/>
    <mergeCell ref="B163:B164"/>
    <mergeCell ref="G163:G164"/>
    <mergeCell ref="K163:K164"/>
    <mergeCell ref="B165:B166"/>
    <mergeCell ref="G165:G166"/>
    <mergeCell ref="K165:K166"/>
    <mergeCell ref="D161:D162"/>
    <mergeCell ref="E161:E162"/>
    <mergeCell ref="F161:F162"/>
    <mergeCell ref="D163:D164"/>
    <mergeCell ref="E163:E164"/>
    <mergeCell ref="F163:F164"/>
    <mergeCell ref="D165:D166"/>
    <mergeCell ref="E165:E166"/>
    <mergeCell ref="F165:F166"/>
    <mergeCell ref="C163:C164"/>
    <mergeCell ref="H163:H164"/>
    <mergeCell ref="I163:I164"/>
    <mergeCell ref="C165:C166"/>
    <mergeCell ref="H165:H166"/>
    <mergeCell ref="I165:I166"/>
    <mergeCell ref="C161:C162"/>
    <mergeCell ref="H161:H162"/>
    <mergeCell ref="I161:I162"/>
    <mergeCell ref="B155:B156"/>
    <mergeCell ref="G155:G156"/>
    <mergeCell ref="K155:K156"/>
    <mergeCell ref="B157:B158"/>
    <mergeCell ref="G157:G158"/>
    <mergeCell ref="K157:K158"/>
    <mergeCell ref="B159:B160"/>
    <mergeCell ref="G159:G160"/>
    <mergeCell ref="K159:K160"/>
    <mergeCell ref="D155:D156"/>
    <mergeCell ref="E155:E156"/>
    <mergeCell ref="F155:F156"/>
    <mergeCell ref="D157:D158"/>
    <mergeCell ref="E157:E158"/>
    <mergeCell ref="F157:F158"/>
    <mergeCell ref="D159:D160"/>
    <mergeCell ref="E159:E160"/>
    <mergeCell ref="F159:F160"/>
    <mergeCell ref="C159:C160"/>
    <mergeCell ref="H159:H160"/>
    <mergeCell ref="I159:I160"/>
    <mergeCell ref="C155:C156"/>
    <mergeCell ref="H155:H156"/>
    <mergeCell ref="I155:I156"/>
    <mergeCell ref="C157:C158"/>
    <mergeCell ref="H157:H158"/>
    <mergeCell ref="I157:I158"/>
    <mergeCell ref="B149:B150"/>
    <mergeCell ref="G149:G150"/>
    <mergeCell ref="K149:K150"/>
    <mergeCell ref="B151:B152"/>
    <mergeCell ref="G151:G152"/>
    <mergeCell ref="K151:K152"/>
    <mergeCell ref="B153:B154"/>
    <mergeCell ref="G153:G154"/>
    <mergeCell ref="K153:K154"/>
    <mergeCell ref="E149:E150"/>
    <mergeCell ref="F149:F150"/>
    <mergeCell ref="F151:F152"/>
    <mergeCell ref="D153:D154"/>
    <mergeCell ref="E153:E154"/>
    <mergeCell ref="F153:F154"/>
    <mergeCell ref="C134:C135"/>
    <mergeCell ref="B136:B137"/>
    <mergeCell ref="C136:C137"/>
    <mergeCell ref="C138:C139"/>
    <mergeCell ref="C140:C141"/>
    <mergeCell ref="C142:C143"/>
    <mergeCell ref="C144:C145"/>
    <mergeCell ref="B147:B148"/>
    <mergeCell ref="G147:G148"/>
    <mergeCell ref="K147:K148"/>
    <mergeCell ref="C151:C152"/>
    <mergeCell ref="H151:H152"/>
    <mergeCell ref="I151:I152"/>
    <mergeCell ref="C153:C154"/>
    <mergeCell ref="H153:H154"/>
    <mergeCell ref="I153:I154"/>
    <mergeCell ref="C149:C150"/>
    <mergeCell ref="C273:C274"/>
    <mergeCell ref="H273:H274"/>
    <mergeCell ref="I273:I274"/>
    <mergeCell ref="C275:C276"/>
    <mergeCell ref="H275:H276"/>
    <mergeCell ref="I275:I276"/>
    <mergeCell ref="C269:C270"/>
    <mergeCell ref="H269:H270"/>
    <mergeCell ref="I269:I270"/>
    <mergeCell ref="C271:C272"/>
    <mergeCell ref="H271:H272"/>
    <mergeCell ref="I271:I272"/>
    <mergeCell ref="C265:C266"/>
    <mergeCell ref="H265:H266"/>
    <mergeCell ref="I265:I266"/>
    <mergeCell ref="C267:C268"/>
    <mergeCell ref="H267:H268"/>
    <mergeCell ref="I267:I268"/>
    <mergeCell ref="G271:G272"/>
    <mergeCell ref="H263:H264"/>
    <mergeCell ref="I263:I264"/>
    <mergeCell ref="C257:C258"/>
    <mergeCell ref="H257:H258"/>
    <mergeCell ref="I257:I258"/>
    <mergeCell ref="C259:C260"/>
    <mergeCell ref="H259:H260"/>
    <mergeCell ref="I259:I260"/>
    <mergeCell ref="C253:C254"/>
    <mergeCell ref="H253:H254"/>
    <mergeCell ref="I253:I254"/>
    <mergeCell ref="C255:C256"/>
    <mergeCell ref="H255:H256"/>
    <mergeCell ref="I255:I256"/>
    <mergeCell ref="C249:C250"/>
    <mergeCell ref="H249:H250"/>
    <mergeCell ref="I249:I250"/>
    <mergeCell ref="C251:C252"/>
    <mergeCell ref="H251:H252"/>
    <mergeCell ref="I251:I252"/>
    <mergeCell ref="I211:I212"/>
    <mergeCell ref="C207:C208"/>
    <mergeCell ref="H207:H208"/>
    <mergeCell ref="I207:I208"/>
    <mergeCell ref="C209:C210"/>
    <mergeCell ref="H209:H210"/>
    <mergeCell ref="I209:I210"/>
    <mergeCell ref="C203:C204"/>
    <mergeCell ref="H203:H204"/>
    <mergeCell ref="I203:I204"/>
    <mergeCell ref="C205:C206"/>
    <mergeCell ref="H205:H206"/>
    <mergeCell ref="I205:I206"/>
    <mergeCell ref="C199:C200"/>
    <mergeCell ref="H199:H200"/>
    <mergeCell ref="I199:I200"/>
    <mergeCell ref="C201:C202"/>
    <mergeCell ref="H201:H202"/>
    <mergeCell ref="I201:I202"/>
    <mergeCell ref="H149:H150"/>
    <mergeCell ref="I149:I150"/>
    <mergeCell ref="C147:C148"/>
    <mergeCell ref="H147:H148"/>
    <mergeCell ref="I147:I148"/>
    <mergeCell ref="D136:D137"/>
    <mergeCell ref="D134:D135"/>
    <mergeCell ref="K2:K13"/>
    <mergeCell ref="B15:K15"/>
    <mergeCell ref="B16:B17"/>
    <mergeCell ref="B18:B19"/>
    <mergeCell ref="C16:C17"/>
    <mergeCell ref="D16:D17"/>
    <mergeCell ref="C18:C19"/>
    <mergeCell ref="D18:D19"/>
    <mergeCell ref="B2:B13"/>
    <mergeCell ref="C2:C13"/>
    <mergeCell ref="D2:D13"/>
    <mergeCell ref="E2:E13"/>
    <mergeCell ref="F2:F13"/>
    <mergeCell ref="I2:I13"/>
    <mergeCell ref="G2:G13"/>
    <mergeCell ref="H2:H13"/>
    <mergeCell ref="E18:E19"/>
    <mergeCell ref="F18:F19"/>
    <mergeCell ref="G18:G19"/>
    <mergeCell ref="H18:H19"/>
    <mergeCell ref="I18:I19"/>
    <mergeCell ref="K18:K19"/>
    <mergeCell ref="E16:E17"/>
    <mergeCell ref="F16:F17"/>
    <mergeCell ref="B32:B33"/>
    <mergeCell ref="B34:B35"/>
    <mergeCell ref="B36:B37"/>
    <mergeCell ref="B26:B27"/>
    <mergeCell ref="B28:B29"/>
    <mergeCell ref="B30:B31"/>
    <mergeCell ref="B20:B21"/>
    <mergeCell ref="B22:B23"/>
    <mergeCell ref="B24:B25"/>
    <mergeCell ref="B50:B51"/>
    <mergeCell ref="B52:B53"/>
    <mergeCell ref="B54:B55"/>
    <mergeCell ref="B44:B45"/>
    <mergeCell ref="B46:B47"/>
    <mergeCell ref="B48:B49"/>
    <mergeCell ref="B38:B39"/>
    <mergeCell ref="B40:B41"/>
    <mergeCell ref="B42:B43"/>
    <mergeCell ref="B68:B69"/>
    <mergeCell ref="B70:B71"/>
    <mergeCell ref="B72:B73"/>
    <mergeCell ref="B62:B63"/>
    <mergeCell ref="B64:B65"/>
    <mergeCell ref="B66:B67"/>
    <mergeCell ref="B56:B57"/>
    <mergeCell ref="B58:B59"/>
    <mergeCell ref="B60:B61"/>
    <mergeCell ref="B86:B87"/>
    <mergeCell ref="B88:B89"/>
    <mergeCell ref="B90:B91"/>
    <mergeCell ref="B80:B81"/>
    <mergeCell ref="B82:B83"/>
    <mergeCell ref="B84:B85"/>
    <mergeCell ref="B74:B75"/>
    <mergeCell ref="B76:B77"/>
    <mergeCell ref="B78:B79"/>
    <mergeCell ref="B106:B107"/>
    <mergeCell ref="B108:B109"/>
    <mergeCell ref="B110:B111"/>
    <mergeCell ref="B100:B101"/>
    <mergeCell ref="B102:B103"/>
    <mergeCell ref="B104:B105"/>
    <mergeCell ref="B92:B93"/>
    <mergeCell ref="B94:B95"/>
    <mergeCell ref="B98:B99"/>
    <mergeCell ref="B124:B125"/>
    <mergeCell ref="B126:B127"/>
    <mergeCell ref="B128:B129"/>
    <mergeCell ref="B118:B119"/>
    <mergeCell ref="B120:B121"/>
    <mergeCell ref="B122:B123"/>
    <mergeCell ref="B112:B113"/>
    <mergeCell ref="B114:B115"/>
    <mergeCell ref="B116:B117"/>
    <mergeCell ref="C32:C33"/>
    <mergeCell ref="C34:C35"/>
    <mergeCell ref="C36:C37"/>
    <mergeCell ref="C26:C27"/>
    <mergeCell ref="C28:C29"/>
    <mergeCell ref="C30:C31"/>
    <mergeCell ref="C20:C21"/>
    <mergeCell ref="C22:C23"/>
    <mergeCell ref="C24:C25"/>
    <mergeCell ref="C50:C51"/>
    <mergeCell ref="C52:C53"/>
    <mergeCell ref="C54:C55"/>
    <mergeCell ref="C44:C45"/>
    <mergeCell ref="C46:C47"/>
    <mergeCell ref="C48:C49"/>
    <mergeCell ref="C38:C39"/>
    <mergeCell ref="C40:C41"/>
    <mergeCell ref="C42:C43"/>
    <mergeCell ref="C68:C69"/>
    <mergeCell ref="C70:C71"/>
    <mergeCell ref="C72:C73"/>
    <mergeCell ref="C62:C63"/>
    <mergeCell ref="C64:C65"/>
    <mergeCell ref="C66:C67"/>
    <mergeCell ref="C56:C57"/>
    <mergeCell ref="C58:C59"/>
    <mergeCell ref="C60:C61"/>
    <mergeCell ref="C86:C87"/>
    <mergeCell ref="C88:C89"/>
    <mergeCell ref="C90:C91"/>
    <mergeCell ref="C80:C81"/>
    <mergeCell ref="C82:C83"/>
    <mergeCell ref="C84:C85"/>
    <mergeCell ref="C74:C75"/>
    <mergeCell ref="C76:C77"/>
    <mergeCell ref="C78:C79"/>
    <mergeCell ref="C106:C107"/>
    <mergeCell ref="C108:C109"/>
    <mergeCell ref="C110:C111"/>
    <mergeCell ref="C100:C101"/>
    <mergeCell ref="C102:C103"/>
    <mergeCell ref="C104:C105"/>
    <mergeCell ref="C92:C93"/>
    <mergeCell ref="C94:C95"/>
    <mergeCell ref="C98:C99"/>
    <mergeCell ref="C96:C97"/>
    <mergeCell ref="C124:C125"/>
    <mergeCell ref="C126:C127"/>
    <mergeCell ref="C128:C129"/>
    <mergeCell ref="C118:C119"/>
    <mergeCell ref="C120:C121"/>
    <mergeCell ref="C122:C123"/>
    <mergeCell ref="C112:C113"/>
    <mergeCell ref="C114:C115"/>
    <mergeCell ref="C116:C117"/>
    <mergeCell ref="G16:G17"/>
    <mergeCell ref="H16:H17"/>
    <mergeCell ref="D32:D33"/>
    <mergeCell ref="D34:D35"/>
    <mergeCell ref="D36:D37"/>
    <mergeCell ref="D38:D39"/>
    <mergeCell ref="D40:D41"/>
    <mergeCell ref="D42:D43"/>
    <mergeCell ref="D20:D21"/>
    <mergeCell ref="D22:D23"/>
    <mergeCell ref="D24:D25"/>
    <mergeCell ref="D26:D27"/>
    <mergeCell ref="D28:D29"/>
    <mergeCell ref="D30:D31"/>
    <mergeCell ref="E38:E39"/>
    <mergeCell ref="E40:E41"/>
    <mergeCell ref="E42:E43"/>
    <mergeCell ref="G38:G39"/>
    <mergeCell ref="G40:G41"/>
    <mergeCell ref="G42:G43"/>
    <mergeCell ref="F24:F25"/>
    <mergeCell ref="F22:F23"/>
    <mergeCell ref="F20:F21"/>
    <mergeCell ref="D56:D57"/>
    <mergeCell ref="D58:D59"/>
    <mergeCell ref="D60:D61"/>
    <mergeCell ref="D62:D63"/>
    <mergeCell ref="D64:D65"/>
    <mergeCell ref="D66:D67"/>
    <mergeCell ref="D44:D45"/>
    <mergeCell ref="D46:D47"/>
    <mergeCell ref="D48:D49"/>
    <mergeCell ref="D50:D51"/>
    <mergeCell ref="D52:D53"/>
    <mergeCell ref="D54:D55"/>
    <mergeCell ref="D80:D81"/>
    <mergeCell ref="D82:D83"/>
    <mergeCell ref="D84:D85"/>
    <mergeCell ref="D86:D87"/>
    <mergeCell ref="D88:D89"/>
    <mergeCell ref="D90:D91"/>
    <mergeCell ref="D68:D69"/>
    <mergeCell ref="D70:D71"/>
    <mergeCell ref="D72:D73"/>
    <mergeCell ref="D74:D75"/>
    <mergeCell ref="D76:D77"/>
    <mergeCell ref="D78:D79"/>
    <mergeCell ref="D108:D109"/>
    <mergeCell ref="D110:D111"/>
    <mergeCell ref="D112:D113"/>
    <mergeCell ref="D114:D115"/>
    <mergeCell ref="D92:D93"/>
    <mergeCell ref="D94:D95"/>
    <mergeCell ref="D96:D97"/>
    <mergeCell ref="D98:D99"/>
    <mergeCell ref="D100:D101"/>
    <mergeCell ref="D102:D103"/>
    <mergeCell ref="E44:E45"/>
    <mergeCell ref="E46:E47"/>
    <mergeCell ref="E48:E49"/>
    <mergeCell ref="D128:D12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D116:D117"/>
    <mergeCell ref="D118:D119"/>
    <mergeCell ref="D120:D121"/>
    <mergeCell ref="D122:D123"/>
    <mergeCell ref="D124:D125"/>
    <mergeCell ref="D126:D127"/>
    <mergeCell ref="D104:D105"/>
    <mergeCell ref="D106:D107"/>
    <mergeCell ref="E62:E63"/>
    <mergeCell ref="E64:E65"/>
    <mergeCell ref="E66:E67"/>
    <mergeCell ref="E68:E69"/>
    <mergeCell ref="E70:E71"/>
    <mergeCell ref="E72:E73"/>
    <mergeCell ref="E50:E51"/>
    <mergeCell ref="E52:E53"/>
    <mergeCell ref="E54:E55"/>
    <mergeCell ref="E56:E57"/>
    <mergeCell ref="E58:E59"/>
    <mergeCell ref="E60:E61"/>
    <mergeCell ref="E108:E109"/>
    <mergeCell ref="E86:E87"/>
    <mergeCell ref="E88:E89"/>
    <mergeCell ref="E90:E91"/>
    <mergeCell ref="E92:E93"/>
    <mergeCell ref="E94:E95"/>
    <mergeCell ref="E96:E97"/>
    <mergeCell ref="E74:E75"/>
    <mergeCell ref="E76:E77"/>
    <mergeCell ref="E78:E79"/>
    <mergeCell ref="E80:E81"/>
    <mergeCell ref="E82:E83"/>
    <mergeCell ref="E84:E85"/>
    <mergeCell ref="E122:E123"/>
    <mergeCell ref="E124:E125"/>
    <mergeCell ref="E126:E127"/>
    <mergeCell ref="E128:E129"/>
    <mergeCell ref="G20:G21"/>
    <mergeCell ref="G22:G23"/>
    <mergeCell ref="G24:G25"/>
    <mergeCell ref="G26:G27"/>
    <mergeCell ref="G28:G29"/>
    <mergeCell ref="G30:G31"/>
    <mergeCell ref="E110:E111"/>
    <mergeCell ref="E112:E113"/>
    <mergeCell ref="E114:E115"/>
    <mergeCell ref="E116:E117"/>
    <mergeCell ref="E118:E119"/>
    <mergeCell ref="E120:E121"/>
    <mergeCell ref="E98:E99"/>
    <mergeCell ref="E100:E101"/>
    <mergeCell ref="E102:E103"/>
    <mergeCell ref="E104:E105"/>
    <mergeCell ref="E106:E107"/>
    <mergeCell ref="G56:G57"/>
    <mergeCell ref="G58:G59"/>
    <mergeCell ref="G60:G61"/>
    <mergeCell ref="G62:G63"/>
    <mergeCell ref="G64:G65"/>
    <mergeCell ref="G66:G67"/>
    <mergeCell ref="G44:G45"/>
    <mergeCell ref="G46:G47"/>
    <mergeCell ref="G48:G49"/>
    <mergeCell ref="G50:G51"/>
    <mergeCell ref="G52:G53"/>
    <mergeCell ref="G54:G55"/>
    <mergeCell ref="G80:G81"/>
    <mergeCell ref="G82:G83"/>
    <mergeCell ref="G84:G85"/>
    <mergeCell ref="G86:G87"/>
    <mergeCell ref="G88:G89"/>
    <mergeCell ref="G90:G91"/>
    <mergeCell ref="G68:G69"/>
    <mergeCell ref="G70:G71"/>
    <mergeCell ref="G72:G73"/>
    <mergeCell ref="G74:G75"/>
    <mergeCell ref="G76:G77"/>
    <mergeCell ref="G78:G79"/>
    <mergeCell ref="G126:G127"/>
    <mergeCell ref="G104:G105"/>
    <mergeCell ref="G106:G107"/>
    <mergeCell ref="G108:G109"/>
    <mergeCell ref="G110:G111"/>
    <mergeCell ref="G112:G113"/>
    <mergeCell ref="G114:G115"/>
    <mergeCell ref="G92:G93"/>
    <mergeCell ref="G94:G95"/>
    <mergeCell ref="G98:G99"/>
    <mergeCell ref="G100:G101"/>
    <mergeCell ref="G102:G103"/>
    <mergeCell ref="H50:H51"/>
    <mergeCell ref="H52:H53"/>
    <mergeCell ref="H54:H55"/>
    <mergeCell ref="H56:H57"/>
    <mergeCell ref="H58:H59"/>
    <mergeCell ref="H60:H61"/>
    <mergeCell ref="H38:H39"/>
    <mergeCell ref="H40:H41"/>
    <mergeCell ref="H42:H43"/>
    <mergeCell ref="H44:H45"/>
    <mergeCell ref="H46:H47"/>
    <mergeCell ref="H48:H49"/>
    <mergeCell ref="H74:H75"/>
    <mergeCell ref="H76:H77"/>
    <mergeCell ref="H78:H79"/>
    <mergeCell ref="H80:H81"/>
    <mergeCell ref="H82:H83"/>
    <mergeCell ref="H84:H85"/>
    <mergeCell ref="H62:H63"/>
    <mergeCell ref="H64:H65"/>
    <mergeCell ref="H66:H67"/>
    <mergeCell ref="H68:H69"/>
    <mergeCell ref="H70:H71"/>
    <mergeCell ref="H72:H73"/>
    <mergeCell ref="H100:H101"/>
    <mergeCell ref="H102:H103"/>
    <mergeCell ref="H104:H105"/>
    <mergeCell ref="H108:H109"/>
    <mergeCell ref="H110:H111"/>
    <mergeCell ref="H86:H87"/>
    <mergeCell ref="H88:H89"/>
    <mergeCell ref="H90:H91"/>
    <mergeCell ref="H92:H93"/>
    <mergeCell ref="H94:H95"/>
    <mergeCell ref="H98:H99"/>
    <mergeCell ref="F122:F123"/>
    <mergeCell ref="F120:F121"/>
    <mergeCell ref="F118:F119"/>
    <mergeCell ref="F116:F117"/>
    <mergeCell ref="F114:F115"/>
    <mergeCell ref="F112:F113"/>
    <mergeCell ref="H124:H125"/>
    <mergeCell ref="H126:H127"/>
    <mergeCell ref="H128:H129"/>
    <mergeCell ref="F128:F129"/>
    <mergeCell ref="F126:F127"/>
    <mergeCell ref="F124:F125"/>
    <mergeCell ref="H112:H113"/>
    <mergeCell ref="H114:H115"/>
    <mergeCell ref="H116:H117"/>
    <mergeCell ref="H118:H119"/>
    <mergeCell ref="H120:H121"/>
    <mergeCell ref="H122:H123"/>
    <mergeCell ref="G128:G129"/>
    <mergeCell ref="G116:G117"/>
    <mergeCell ref="G118:G119"/>
    <mergeCell ref="G120:G121"/>
    <mergeCell ref="G122:G123"/>
    <mergeCell ref="G124:G125"/>
    <mergeCell ref="F98:F99"/>
    <mergeCell ref="F94:F95"/>
    <mergeCell ref="F92:F93"/>
    <mergeCell ref="F90:F91"/>
    <mergeCell ref="F88:F89"/>
    <mergeCell ref="F86:F87"/>
    <mergeCell ref="F110:F111"/>
    <mergeCell ref="F108:F109"/>
    <mergeCell ref="F106:F107"/>
    <mergeCell ref="F104:F105"/>
    <mergeCell ref="F102:F103"/>
    <mergeCell ref="F100:F101"/>
    <mergeCell ref="F72:F73"/>
    <mergeCell ref="F70:F71"/>
    <mergeCell ref="F68:F69"/>
    <mergeCell ref="F66:F67"/>
    <mergeCell ref="F64:F65"/>
    <mergeCell ref="F62:F63"/>
    <mergeCell ref="F84:F85"/>
    <mergeCell ref="F82:F83"/>
    <mergeCell ref="F80:F81"/>
    <mergeCell ref="F78:F79"/>
    <mergeCell ref="F76:F77"/>
    <mergeCell ref="F74:F75"/>
    <mergeCell ref="F48:F49"/>
    <mergeCell ref="F46:F47"/>
    <mergeCell ref="F44:F45"/>
    <mergeCell ref="F42:F43"/>
    <mergeCell ref="F40:F41"/>
    <mergeCell ref="F38:F39"/>
    <mergeCell ref="F60:F61"/>
    <mergeCell ref="F58:F59"/>
    <mergeCell ref="F56:F57"/>
    <mergeCell ref="F54:F55"/>
    <mergeCell ref="F52:F53"/>
    <mergeCell ref="F50:F51"/>
    <mergeCell ref="I20:I21"/>
    <mergeCell ref="I22:I23"/>
    <mergeCell ref="I24:I25"/>
    <mergeCell ref="F36:F37"/>
    <mergeCell ref="F34:F35"/>
    <mergeCell ref="F32:F33"/>
    <mergeCell ref="F30:F31"/>
    <mergeCell ref="F28:F29"/>
    <mergeCell ref="F26:F27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G32:G33"/>
    <mergeCell ref="G34:G35"/>
    <mergeCell ref="G36:G37"/>
    <mergeCell ref="I38:I39"/>
    <mergeCell ref="I40:I41"/>
    <mergeCell ref="I42:I43"/>
    <mergeCell ref="I44:I45"/>
    <mergeCell ref="I46:I47"/>
    <mergeCell ref="I48:I49"/>
    <mergeCell ref="I26:I27"/>
    <mergeCell ref="I28:I29"/>
    <mergeCell ref="I30:I31"/>
    <mergeCell ref="I32:I33"/>
    <mergeCell ref="I34:I35"/>
    <mergeCell ref="I36:I37"/>
    <mergeCell ref="I62:I63"/>
    <mergeCell ref="I64:I65"/>
    <mergeCell ref="I66:I67"/>
    <mergeCell ref="I68:I69"/>
    <mergeCell ref="I70:I71"/>
    <mergeCell ref="I72:I73"/>
    <mergeCell ref="I50:I51"/>
    <mergeCell ref="I52:I53"/>
    <mergeCell ref="I54:I55"/>
    <mergeCell ref="I56:I57"/>
    <mergeCell ref="I58:I59"/>
    <mergeCell ref="I60:I61"/>
    <mergeCell ref="I90:I91"/>
    <mergeCell ref="I92:I93"/>
    <mergeCell ref="I94:I95"/>
    <mergeCell ref="I98:I99"/>
    <mergeCell ref="I74:I75"/>
    <mergeCell ref="I76:I77"/>
    <mergeCell ref="I78:I79"/>
    <mergeCell ref="I80:I81"/>
    <mergeCell ref="I82:I83"/>
    <mergeCell ref="I84:I85"/>
    <mergeCell ref="I124:I125"/>
    <mergeCell ref="I126:I127"/>
    <mergeCell ref="I128:I129"/>
    <mergeCell ref="K20:K21"/>
    <mergeCell ref="K22:K23"/>
    <mergeCell ref="K24:K25"/>
    <mergeCell ref="K26:K27"/>
    <mergeCell ref="K28:K29"/>
    <mergeCell ref="K30:K31"/>
    <mergeCell ref="K32:K33"/>
    <mergeCell ref="I112:I113"/>
    <mergeCell ref="I114:I115"/>
    <mergeCell ref="I116:I117"/>
    <mergeCell ref="I118:I119"/>
    <mergeCell ref="I120:I121"/>
    <mergeCell ref="I122:I123"/>
    <mergeCell ref="I100:I101"/>
    <mergeCell ref="I102:I103"/>
    <mergeCell ref="I104:I105"/>
    <mergeCell ref="I106:I107"/>
    <mergeCell ref="I108:I109"/>
    <mergeCell ref="I110:I111"/>
    <mergeCell ref="I86:I87"/>
    <mergeCell ref="I88:I89"/>
    <mergeCell ref="K46:K47"/>
    <mergeCell ref="K48:K49"/>
    <mergeCell ref="K50:K51"/>
    <mergeCell ref="K52:K53"/>
    <mergeCell ref="K54:K55"/>
    <mergeCell ref="K56:K57"/>
    <mergeCell ref="K34:K35"/>
    <mergeCell ref="K36:K37"/>
    <mergeCell ref="K38:K39"/>
    <mergeCell ref="K40:K41"/>
    <mergeCell ref="K42:K43"/>
    <mergeCell ref="K44:K45"/>
    <mergeCell ref="K70:K71"/>
    <mergeCell ref="K72:K73"/>
    <mergeCell ref="K74:K75"/>
    <mergeCell ref="K76:K77"/>
    <mergeCell ref="K78:K79"/>
    <mergeCell ref="K80:K81"/>
    <mergeCell ref="K58:K59"/>
    <mergeCell ref="K60:K61"/>
    <mergeCell ref="K62:K63"/>
    <mergeCell ref="K64:K65"/>
    <mergeCell ref="K66:K67"/>
    <mergeCell ref="K68:K69"/>
    <mergeCell ref="K94:K95"/>
    <mergeCell ref="K104:K105"/>
    <mergeCell ref="K106:K107"/>
    <mergeCell ref="K82:K83"/>
    <mergeCell ref="K84:K85"/>
    <mergeCell ref="K86:K87"/>
    <mergeCell ref="K88:K89"/>
    <mergeCell ref="K90:K91"/>
    <mergeCell ref="K92:K93"/>
    <mergeCell ref="K120:K121"/>
    <mergeCell ref="K122:K123"/>
    <mergeCell ref="K124:K125"/>
    <mergeCell ref="K126:K127"/>
    <mergeCell ref="K128:K129"/>
    <mergeCell ref="K108:K109"/>
    <mergeCell ref="K110:K111"/>
    <mergeCell ref="K112:K113"/>
    <mergeCell ref="K114:K115"/>
    <mergeCell ref="K116:K117"/>
    <mergeCell ref="K118:K119"/>
    <mergeCell ref="L118:L119"/>
    <mergeCell ref="L120:L121"/>
    <mergeCell ref="L122:L123"/>
    <mergeCell ref="L124:L125"/>
    <mergeCell ref="L126:L127"/>
    <mergeCell ref="L128:L129"/>
    <mergeCell ref="L2:L13"/>
    <mergeCell ref="L20:L21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B1:L1"/>
    <mergeCell ref="L94:L95"/>
    <mergeCell ref="L98:L99"/>
    <mergeCell ref="L100:L101"/>
    <mergeCell ref="L102:L103"/>
    <mergeCell ref="L104:L105"/>
    <mergeCell ref="L108:L109"/>
    <mergeCell ref="L110:L111"/>
    <mergeCell ref="L114:L115"/>
    <mergeCell ref="L116:L117"/>
    <mergeCell ref="L76:L77"/>
    <mergeCell ref="L78:L79"/>
    <mergeCell ref="L80:L81"/>
    <mergeCell ref="L82:L83"/>
    <mergeCell ref="L84:L85"/>
    <mergeCell ref="L86:L87"/>
    <mergeCell ref="L88:L89"/>
    <mergeCell ref="L90:L91"/>
    <mergeCell ref="L56:L57"/>
    <mergeCell ref="L92:L93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K98:K99"/>
    <mergeCell ref="K100:K101"/>
    <mergeCell ref="K102:K10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IJ410"/>
  <sheetViews>
    <sheetView topLeftCell="B45" zoomScale="146" zoomScaleNormal="146" workbookViewId="0">
      <selection activeCell="I2" sqref="I2"/>
    </sheetView>
  </sheetViews>
  <sheetFormatPr defaultRowHeight="14.4"/>
  <cols>
    <col min="1" max="1" width="8.88671875" hidden="1" customWidth="1"/>
    <col min="2" max="2" width="5.6640625" customWidth="1"/>
    <col min="3" max="3" width="24.88671875" customWidth="1"/>
    <col min="4" max="6" width="8.88671875" hidden="1" customWidth="1"/>
    <col min="7" max="7" width="18.6640625" customWidth="1"/>
    <col min="8" max="8" width="12.5546875" customWidth="1"/>
    <col min="9" max="9" width="20.88671875" customWidth="1"/>
    <col min="10" max="10" width="0.109375" hidden="1" customWidth="1"/>
    <col min="11" max="11" width="21.109375" customWidth="1"/>
    <col min="12" max="12" width="18.6640625" customWidth="1"/>
  </cols>
  <sheetData>
    <row r="1" spans="2:22" s="48" customFormat="1">
      <c r="B1" s="267" t="s">
        <v>1429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2:22" s="48" customFormat="1" ht="106.95" customHeight="1">
      <c r="B2" s="124" t="s">
        <v>0</v>
      </c>
      <c r="C2" s="124" t="s">
        <v>97</v>
      </c>
      <c r="D2" s="124" t="s">
        <v>2</v>
      </c>
      <c r="E2" s="124" t="s">
        <v>3</v>
      </c>
      <c r="F2" s="124" t="s">
        <v>31</v>
      </c>
      <c r="G2" s="124" t="s">
        <v>710</v>
      </c>
      <c r="H2" s="124" t="s">
        <v>36</v>
      </c>
      <c r="I2" s="124" t="s">
        <v>32</v>
      </c>
      <c r="J2" s="125"/>
      <c r="K2" s="124" t="s">
        <v>33</v>
      </c>
      <c r="L2" s="126" t="s">
        <v>394</v>
      </c>
    </row>
    <row r="3" spans="2:22" s="48" customFormat="1">
      <c r="B3" s="127" t="s">
        <v>1406</v>
      </c>
      <c r="C3" s="127" t="s">
        <v>1409</v>
      </c>
      <c r="D3" s="127">
        <v>3</v>
      </c>
      <c r="E3" s="127">
        <v>4</v>
      </c>
      <c r="F3" s="127">
        <v>5</v>
      </c>
      <c r="G3" s="127" t="s">
        <v>1408</v>
      </c>
      <c r="H3" s="127" t="s">
        <v>1407</v>
      </c>
      <c r="I3" s="127" t="s">
        <v>1410</v>
      </c>
      <c r="J3" s="127"/>
      <c r="K3" s="127" t="s">
        <v>1411</v>
      </c>
      <c r="L3" s="128" t="s">
        <v>1412</v>
      </c>
    </row>
    <row r="4" spans="2:22" s="48" customFormat="1" ht="14.4" hidden="1" customHeight="1">
      <c r="B4" s="129">
        <v>73</v>
      </c>
      <c r="C4" s="130" t="s">
        <v>100</v>
      </c>
      <c r="D4" s="129"/>
      <c r="E4" s="129"/>
      <c r="F4" s="129"/>
      <c r="G4" s="131">
        <v>8000</v>
      </c>
      <c r="H4" s="132">
        <v>8000</v>
      </c>
      <c r="I4" s="133" t="s">
        <v>37</v>
      </c>
      <c r="J4" s="129"/>
      <c r="K4" s="134" t="s">
        <v>37</v>
      </c>
      <c r="L4" s="269"/>
    </row>
    <row r="5" spans="2:22" s="48" customFormat="1" ht="14.4" hidden="1" customHeight="1">
      <c r="B5" s="129"/>
      <c r="C5" s="130"/>
      <c r="D5" s="129"/>
      <c r="E5" s="129"/>
      <c r="F5" s="129"/>
      <c r="G5" s="131"/>
      <c r="H5" s="132"/>
      <c r="I5" s="133"/>
      <c r="J5" s="129"/>
      <c r="K5" s="135"/>
      <c r="L5" s="270"/>
    </row>
    <row r="6" spans="2:22" s="48" customFormat="1" ht="14.4" hidden="1" customHeight="1">
      <c r="B6" s="129">
        <v>74</v>
      </c>
      <c r="C6" s="129" t="s">
        <v>234</v>
      </c>
      <c r="D6" s="129"/>
      <c r="E6" s="129"/>
      <c r="F6" s="129"/>
      <c r="G6" s="132">
        <v>449003.3</v>
      </c>
      <c r="H6" s="132">
        <v>137195.41</v>
      </c>
      <c r="I6" s="133"/>
      <c r="J6" s="129"/>
      <c r="K6" s="135"/>
      <c r="L6" s="136"/>
    </row>
    <row r="7" spans="2:22" s="48" customFormat="1" ht="14.4" hidden="1" customHeight="1">
      <c r="B7" s="129">
        <v>75</v>
      </c>
      <c r="C7" s="129" t="s">
        <v>437</v>
      </c>
      <c r="D7" s="129"/>
      <c r="E7" s="129"/>
      <c r="F7" s="129"/>
      <c r="G7" s="132">
        <v>77269</v>
      </c>
      <c r="H7" s="132">
        <v>77269</v>
      </c>
      <c r="I7" s="133" t="s">
        <v>37</v>
      </c>
      <c r="J7" s="129"/>
      <c r="K7" s="134" t="s">
        <v>37</v>
      </c>
      <c r="L7" s="136"/>
    </row>
    <row r="8" spans="2:22" s="48" customFormat="1" ht="14.4" hidden="1" customHeight="1">
      <c r="B8" s="129">
        <v>76</v>
      </c>
      <c r="C8" s="129" t="s">
        <v>438</v>
      </c>
      <c r="D8" s="129"/>
      <c r="E8" s="129"/>
      <c r="F8" s="129"/>
      <c r="G8" s="132">
        <v>199471</v>
      </c>
      <c r="H8" s="132">
        <v>12189.87</v>
      </c>
      <c r="I8" s="133"/>
      <c r="J8" s="129"/>
      <c r="K8" s="135"/>
      <c r="L8" s="136"/>
    </row>
    <row r="9" spans="2:22" s="48" customFormat="1" ht="14.4" hidden="1" customHeight="1">
      <c r="B9" s="129">
        <v>77</v>
      </c>
      <c r="C9" s="129" t="s">
        <v>439</v>
      </c>
      <c r="D9" s="129"/>
      <c r="E9" s="129"/>
      <c r="F9" s="129"/>
      <c r="G9" s="132">
        <v>107727</v>
      </c>
      <c r="H9" s="132">
        <v>6583.28</v>
      </c>
      <c r="I9" s="133" t="s">
        <v>37</v>
      </c>
      <c r="J9" s="129"/>
      <c r="K9" s="134" t="s">
        <v>37</v>
      </c>
      <c r="L9" s="136"/>
    </row>
    <row r="10" spans="2:22" s="48" customFormat="1" ht="14.4" hidden="1" customHeight="1">
      <c r="B10" s="129"/>
      <c r="C10" s="129" t="s">
        <v>75</v>
      </c>
      <c r="D10" s="129"/>
      <c r="E10" s="129"/>
      <c r="F10" s="129"/>
      <c r="G10" s="137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G4+G6+G7+G8+G9</f>
        <v>#REF!</v>
      </c>
      <c r="H10" s="137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H4+H6+H7+H8+H9</f>
        <v>#REF!</v>
      </c>
      <c r="I10" s="133"/>
      <c r="J10" s="129"/>
      <c r="K10" s="135"/>
      <c r="L10" s="136"/>
    </row>
    <row r="11" spans="2:22" s="48" customFormat="1" ht="14.4" hidden="1" customHeight="1">
      <c r="B11" s="127"/>
      <c r="C11" s="127"/>
      <c r="D11" s="127"/>
      <c r="E11" s="127"/>
      <c r="F11" s="127"/>
      <c r="G11" s="138"/>
      <c r="H11" s="138"/>
      <c r="I11" s="127"/>
      <c r="J11" s="127"/>
      <c r="K11" s="127"/>
      <c r="L11" s="139"/>
    </row>
    <row r="12" spans="2:22" s="111" customFormat="1" ht="24.6" customHeight="1">
      <c r="B12" s="51">
        <v>1</v>
      </c>
      <c r="C12" s="119" t="s">
        <v>99</v>
      </c>
      <c r="D12" s="211" t="s">
        <v>643</v>
      </c>
      <c r="E12" s="107"/>
      <c r="F12" s="107"/>
      <c r="G12" s="120">
        <v>176848</v>
      </c>
      <c r="H12" s="109">
        <v>67299.88</v>
      </c>
      <c r="I12" s="211" t="s">
        <v>37</v>
      </c>
      <c r="J12" s="51"/>
      <c r="K12" s="211" t="s">
        <v>37</v>
      </c>
      <c r="L12" s="121"/>
      <c r="O12" s="117"/>
      <c r="P12" s="117"/>
      <c r="Q12" s="117"/>
      <c r="R12" s="117"/>
      <c r="S12" s="117"/>
      <c r="T12" s="117"/>
      <c r="U12" s="117"/>
      <c r="V12" s="117"/>
    </row>
    <row r="13" spans="2:22" s="111" customFormat="1" ht="22.2" customHeight="1">
      <c r="B13" s="51">
        <v>2</v>
      </c>
      <c r="C13" s="119" t="s">
        <v>696</v>
      </c>
      <c r="D13" s="211" t="s">
        <v>652</v>
      </c>
      <c r="E13" s="107"/>
      <c r="F13" s="107"/>
      <c r="G13" s="120">
        <v>4300</v>
      </c>
      <c r="H13" s="109">
        <v>4300</v>
      </c>
      <c r="I13" s="211" t="s">
        <v>37</v>
      </c>
      <c r="J13" s="51"/>
      <c r="K13" s="211" t="s">
        <v>37</v>
      </c>
      <c r="L13" s="121"/>
      <c r="O13" s="117"/>
      <c r="P13" s="117"/>
      <c r="Q13" s="117"/>
      <c r="R13" s="117"/>
      <c r="S13" s="117"/>
      <c r="T13" s="117"/>
      <c r="U13" s="117"/>
      <c r="V13" s="117"/>
    </row>
    <row r="14" spans="2:22" s="111" customFormat="1" ht="23.4" customHeight="1">
      <c r="B14" s="51">
        <v>3</v>
      </c>
      <c r="C14" s="119" t="s">
        <v>147</v>
      </c>
      <c r="D14" s="211" t="s">
        <v>643</v>
      </c>
      <c r="E14" s="107"/>
      <c r="F14" s="107"/>
      <c r="G14" s="120">
        <v>4150</v>
      </c>
      <c r="H14" s="109">
        <v>4150</v>
      </c>
      <c r="I14" s="211" t="s">
        <v>37</v>
      </c>
      <c r="J14" s="51"/>
      <c r="K14" s="211" t="s">
        <v>37</v>
      </c>
      <c r="L14" s="121"/>
      <c r="O14" s="117"/>
      <c r="P14" s="117"/>
      <c r="Q14" s="117"/>
      <c r="R14" s="117"/>
      <c r="S14" s="117"/>
      <c r="T14" s="117"/>
      <c r="U14" s="117"/>
      <c r="V14" s="117"/>
    </row>
    <row r="15" spans="2:22" s="111" customFormat="1" ht="23.4" customHeight="1">
      <c r="B15" s="107">
        <v>4</v>
      </c>
      <c r="C15" s="119" t="s">
        <v>723</v>
      </c>
      <c r="D15" s="211" t="s">
        <v>643</v>
      </c>
      <c r="E15" s="107"/>
      <c r="F15" s="107"/>
      <c r="G15" s="120">
        <v>52550</v>
      </c>
      <c r="H15" s="109">
        <v>23436.77</v>
      </c>
      <c r="I15" s="211" t="s">
        <v>37</v>
      </c>
      <c r="J15" s="51"/>
      <c r="K15" s="211" t="s">
        <v>37</v>
      </c>
      <c r="L15" s="121"/>
      <c r="O15" s="117"/>
      <c r="P15" s="117"/>
      <c r="Q15" s="117"/>
      <c r="R15" s="117"/>
      <c r="S15" s="117"/>
      <c r="T15" s="117"/>
      <c r="U15" s="117"/>
      <c r="V15" s="117"/>
    </row>
    <row r="16" spans="2:22" s="111" customFormat="1" ht="31.2" customHeight="1">
      <c r="B16" s="107">
        <v>5</v>
      </c>
      <c r="C16" s="119" t="s">
        <v>697</v>
      </c>
      <c r="D16" s="211" t="s">
        <v>647</v>
      </c>
      <c r="E16" s="107"/>
      <c r="F16" s="107"/>
      <c r="G16" s="120">
        <v>4300</v>
      </c>
      <c r="H16" s="109">
        <v>4300</v>
      </c>
      <c r="I16" s="211" t="s">
        <v>37</v>
      </c>
      <c r="J16" s="51"/>
      <c r="K16" s="211" t="s">
        <v>37</v>
      </c>
      <c r="L16" s="121"/>
      <c r="O16" s="117"/>
      <c r="P16" s="117"/>
      <c r="Q16" s="117"/>
      <c r="R16" s="117"/>
      <c r="S16" s="117"/>
      <c r="T16" s="117"/>
      <c r="U16" s="117"/>
      <c r="V16" s="117"/>
    </row>
    <row r="17" spans="2:22" s="111" customFormat="1" ht="31.2" customHeight="1">
      <c r="B17" s="51">
        <v>6</v>
      </c>
      <c r="C17" s="119" t="s">
        <v>648</v>
      </c>
      <c r="D17" s="211" t="s">
        <v>647</v>
      </c>
      <c r="E17" s="107"/>
      <c r="F17" s="107"/>
      <c r="G17" s="120">
        <v>4150</v>
      </c>
      <c r="H17" s="109">
        <v>4150</v>
      </c>
      <c r="I17" s="211" t="s">
        <v>37</v>
      </c>
      <c r="J17" s="51"/>
      <c r="K17" s="211" t="s">
        <v>37</v>
      </c>
      <c r="L17" s="121"/>
      <c r="O17" s="117"/>
      <c r="P17" s="117"/>
      <c r="Q17" s="117"/>
      <c r="R17" s="117"/>
      <c r="S17" s="117"/>
      <c r="T17" s="117"/>
      <c r="U17" s="117"/>
      <c r="V17" s="117"/>
    </row>
    <row r="18" spans="2:22" s="111" customFormat="1" ht="19.8" customHeight="1">
      <c r="B18" s="51">
        <v>7</v>
      </c>
      <c r="C18" s="119" t="s">
        <v>101</v>
      </c>
      <c r="D18" s="211" t="s">
        <v>643</v>
      </c>
      <c r="E18" s="107"/>
      <c r="F18" s="107"/>
      <c r="G18" s="120">
        <v>10625</v>
      </c>
      <c r="H18" s="109">
        <v>10625</v>
      </c>
      <c r="I18" s="211" t="s">
        <v>37</v>
      </c>
      <c r="J18" s="51"/>
      <c r="K18" s="211" t="s">
        <v>37</v>
      </c>
      <c r="L18" s="121"/>
      <c r="O18" s="117"/>
      <c r="P18" s="117"/>
      <c r="Q18" s="117"/>
      <c r="R18" s="117"/>
      <c r="S18" s="117"/>
      <c r="T18" s="117"/>
      <c r="U18" s="117"/>
      <c r="V18" s="117"/>
    </row>
    <row r="19" spans="2:22" s="111" customFormat="1" ht="30" customHeight="1">
      <c r="B19" s="51">
        <v>8</v>
      </c>
      <c r="C19" s="119" t="s">
        <v>100</v>
      </c>
      <c r="D19" s="211" t="s">
        <v>650</v>
      </c>
      <c r="E19" s="107"/>
      <c r="F19" s="107"/>
      <c r="G19" s="120">
        <v>8000</v>
      </c>
      <c r="H19" s="109">
        <v>8000</v>
      </c>
      <c r="I19" s="211" t="s">
        <v>37</v>
      </c>
      <c r="J19" s="51"/>
      <c r="K19" s="211" t="s">
        <v>37</v>
      </c>
      <c r="L19" s="121"/>
      <c r="O19" s="117"/>
      <c r="P19" s="117"/>
      <c r="Q19" s="117"/>
      <c r="R19" s="117"/>
      <c r="S19" s="117"/>
      <c r="T19" s="117"/>
      <c r="U19" s="117"/>
      <c r="V19" s="117"/>
    </row>
    <row r="20" spans="2:22" s="111" customFormat="1" ht="24" customHeight="1">
      <c r="B20" s="107">
        <v>9</v>
      </c>
      <c r="C20" s="119" t="s">
        <v>143</v>
      </c>
      <c r="D20" s="211" t="s">
        <v>643</v>
      </c>
      <c r="E20" s="107"/>
      <c r="F20" s="107"/>
      <c r="G20" s="120">
        <v>25590</v>
      </c>
      <c r="H20" s="109">
        <v>25590</v>
      </c>
      <c r="I20" s="211" t="s">
        <v>37</v>
      </c>
      <c r="J20" s="51"/>
      <c r="K20" s="211" t="s">
        <v>37</v>
      </c>
      <c r="L20" s="121"/>
      <c r="O20" s="117"/>
      <c r="P20" s="117"/>
      <c r="Q20" s="117"/>
      <c r="R20" s="117"/>
      <c r="S20" s="117"/>
      <c r="T20" s="117"/>
      <c r="U20" s="117"/>
      <c r="V20" s="117"/>
    </row>
    <row r="21" spans="2:22" s="111" customFormat="1" ht="24" customHeight="1">
      <c r="B21" s="107">
        <v>10</v>
      </c>
      <c r="C21" s="119" t="s">
        <v>101</v>
      </c>
      <c r="D21" s="211" t="s">
        <v>643</v>
      </c>
      <c r="E21" s="107"/>
      <c r="F21" s="107"/>
      <c r="G21" s="120">
        <v>10625</v>
      </c>
      <c r="H21" s="109">
        <v>10625</v>
      </c>
      <c r="I21" s="211" t="s">
        <v>37</v>
      </c>
      <c r="J21" s="51"/>
      <c r="K21" s="211" t="s">
        <v>37</v>
      </c>
      <c r="L21" s="121"/>
      <c r="O21" s="117"/>
      <c r="P21" s="117"/>
      <c r="Q21" s="117"/>
      <c r="R21" s="117"/>
      <c r="S21" s="117"/>
      <c r="T21" s="117"/>
      <c r="U21" s="117"/>
      <c r="V21" s="117"/>
    </row>
    <row r="22" spans="2:22" s="111" customFormat="1" ht="19.2" customHeight="1">
      <c r="B22" s="51">
        <v>11</v>
      </c>
      <c r="C22" s="119" t="s">
        <v>101</v>
      </c>
      <c r="D22" s="211" t="s">
        <v>643</v>
      </c>
      <c r="E22" s="107"/>
      <c r="F22" s="107"/>
      <c r="G22" s="120">
        <v>10625</v>
      </c>
      <c r="H22" s="109">
        <v>10625</v>
      </c>
      <c r="I22" s="211" t="s">
        <v>37</v>
      </c>
      <c r="J22" s="51"/>
      <c r="K22" s="211" t="s">
        <v>37</v>
      </c>
      <c r="L22" s="121"/>
      <c r="O22" s="117"/>
      <c r="P22" s="117"/>
      <c r="Q22" s="117"/>
      <c r="R22" s="117"/>
      <c r="S22" s="117"/>
      <c r="T22" s="117"/>
      <c r="U22" s="117"/>
      <c r="V22" s="117"/>
    </row>
    <row r="23" spans="2:22" s="111" customFormat="1" ht="25.2" customHeight="1">
      <c r="B23" s="51">
        <v>12</v>
      </c>
      <c r="C23" s="119" t="s">
        <v>101</v>
      </c>
      <c r="D23" s="211" t="s">
        <v>643</v>
      </c>
      <c r="E23" s="107"/>
      <c r="F23" s="107"/>
      <c r="G23" s="120">
        <v>10625</v>
      </c>
      <c r="H23" s="109">
        <v>10625</v>
      </c>
      <c r="I23" s="211" t="s">
        <v>37</v>
      </c>
      <c r="J23" s="51"/>
      <c r="K23" s="211" t="s">
        <v>37</v>
      </c>
      <c r="L23" s="121"/>
      <c r="O23" s="117"/>
      <c r="P23" s="117"/>
      <c r="Q23" s="117"/>
      <c r="R23" s="117"/>
      <c r="S23" s="117"/>
      <c r="T23" s="117"/>
      <c r="U23" s="117"/>
      <c r="V23" s="117"/>
    </row>
    <row r="24" spans="2:22" s="111" customFormat="1" ht="21.6" customHeight="1">
      <c r="B24" s="51">
        <v>13</v>
      </c>
      <c r="C24" s="119" t="s">
        <v>101</v>
      </c>
      <c r="D24" s="211" t="s">
        <v>643</v>
      </c>
      <c r="E24" s="107"/>
      <c r="F24" s="107"/>
      <c r="G24" s="120">
        <v>10625</v>
      </c>
      <c r="H24" s="109">
        <v>10625</v>
      </c>
      <c r="I24" s="211" t="s">
        <v>37</v>
      </c>
      <c r="J24" s="51"/>
      <c r="K24" s="211" t="s">
        <v>37</v>
      </c>
      <c r="L24" s="121"/>
      <c r="O24" s="117"/>
      <c r="P24" s="117"/>
      <c r="Q24" s="117"/>
      <c r="R24" s="117"/>
      <c r="S24" s="117"/>
      <c r="T24" s="117"/>
      <c r="U24" s="117"/>
      <c r="V24" s="117"/>
    </row>
    <row r="25" spans="2:22" s="111" customFormat="1" ht="27" customHeight="1">
      <c r="B25" s="107">
        <v>14</v>
      </c>
      <c r="C25" s="119" t="s">
        <v>101</v>
      </c>
      <c r="D25" s="211" t="s">
        <v>643</v>
      </c>
      <c r="E25" s="107"/>
      <c r="F25" s="107"/>
      <c r="G25" s="120">
        <v>10625</v>
      </c>
      <c r="H25" s="109">
        <v>10625</v>
      </c>
      <c r="I25" s="211" t="s">
        <v>37</v>
      </c>
      <c r="J25" s="51"/>
      <c r="K25" s="211" t="s">
        <v>37</v>
      </c>
      <c r="L25" s="121"/>
      <c r="O25" s="117"/>
      <c r="P25" s="117"/>
      <c r="Q25" s="117"/>
      <c r="R25" s="117"/>
      <c r="S25" s="117"/>
      <c r="T25" s="117"/>
      <c r="U25" s="117"/>
      <c r="V25" s="117"/>
    </row>
    <row r="26" spans="2:22" s="111" customFormat="1" ht="27" customHeight="1">
      <c r="B26" s="107">
        <v>15</v>
      </c>
      <c r="C26" s="51" t="s">
        <v>137</v>
      </c>
      <c r="D26" s="58" t="s">
        <v>643</v>
      </c>
      <c r="E26" s="113"/>
      <c r="F26" s="114"/>
      <c r="G26" s="115">
        <v>480000</v>
      </c>
      <c r="H26" s="114">
        <v>480000</v>
      </c>
      <c r="I26" s="58" t="s">
        <v>37</v>
      </c>
      <c r="J26" s="116"/>
      <c r="K26" s="108" t="s">
        <v>39</v>
      </c>
      <c r="L26" s="58"/>
      <c r="O26" s="117"/>
      <c r="P26" s="117"/>
      <c r="Q26" s="117"/>
      <c r="R26" s="117"/>
      <c r="S26" s="117"/>
      <c r="T26" s="117"/>
      <c r="U26" s="117"/>
      <c r="V26" s="117"/>
    </row>
    <row r="27" spans="2:22" s="111" customFormat="1" ht="25.2" customHeight="1">
      <c r="B27" s="51">
        <v>16</v>
      </c>
      <c r="C27" s="119" t="s">
        <v>101</v>
      </c>
      <c r="D27" s="211" t="s">
        <v>643</v>
      </c>
      <c r="E27" s="107"/>
      <c r="F27" s="107"/>
      <c r="G27" s="120">
        <v>10625</v>
      </c>
      <c r="H27" s="109">
        <v>10625</v>
      </c>
      <c r="I27" s="211" t="s">
        <v>37</v>
      </c>
      <c r="J27" s="51"/>
      <c r="K27" s="211" t="s">
        <v>37</v>
      </c>
      <c r="L27" s="121"/>
      <c r="O27" s="117"/>
      <c r="P27" s="117"/>
      <c r="Q27" s="117"/>
      <c r="R27" s="117"/>
      <c r="S27" s="117"/>
      <c r="T27" s="117"/>
      <c r="U27" s="117"/>
      <c r="V27" s="117"/>
    </row>
    <row r="28" spans="2:22" s="111" customFormat="1" ht="23.4" customHeight="1">
      <c r="B28" s="51">
        <v>17</v>
      </c>
      <c r="C28" s="119" t="s">
        <v>101</v>
      </c>
      <c r="D28" s="211" t="s">
        <v>643</v>
      </c>
      <c r="E28" s="107"/>
      <c r="F28" s="107"/>
      <c r="G28" s="120">
        <v>10625</v>
      </c>
      <c r="H28" s="109">
        <v>10625</v>
      </c>
      <c r="I28" s="211" t="s">
        <v>37</v>
      </c>
      <c r="J28" s="51"/>
      <c r="K28" s="211" t="s">
        <v>37</v>
      </c>
      <c r="L28" s="121"/>
      <c r="O28" s="117"/>
      <c r="P28" s="117"/>
      <c r="Q28" s="117"/>
      <c r="R28" s="117"/>
      <c r="S28" s="117"/>
      <c r="T28" s="117"/>
      <c r="U28" s="117"/>
      <c r="V28" s="117"/>
    </row>
    <row r="29" spans="2:22" s="111" customFormat="1" ht="24" customHeight="1">
      <c r="B29" s="51">
        <v>18</v>
      </c>
      <c r="C29" s="119" t="s">
        <v>141</v>
      </c>
      <c r="D29" s="211" t="s">
        <v>643</v>
      </c>
      <c r="E29" s="107"/>
      <c r="F29" s="107"/>
      <c r="G29" s="120">
        <v>57800</v>
      </c>
      <c r="H29" s="109">
        <v>25777.32</v>
      </c>
      <c r="I29" s="211" t="s">
        <v>37</v>
      </c>
      <c r="J29" s="51"/>
      <c r="K29" s="211" t="s">
        <v>37</v>
      </c>
      <c r="L29" s="121"/>
      <c r="O29" s="117"/>
      <c r="P29" s="117"/>
      <c r="Q29" s="117"/>
      <c r="R29" s="117"/>
      <c r="S29" s="117"/>
      <c r="T29" s="117"/>
      <c r="U29" s="117"/>
      <c r="V29" s="117"/>
    </row>
    <row r="30" spans="2:22" s="111" customFormat="1" ht="21" customHeight="1">
      <c r="B30" s="107">
        <v>19</v>
      </c>
      <c r="C30" s="108" t="s">
        <v>109</v>
      </c>
      <c r="D30" s="58" t="s">
        <v>643</v>
      </c>
      <c r="E30" s="51"/>
      <c r="F30" s="51"/>
      <c r="G30" s="118">
        <v>16850</v>
      </c>
      <c r="H30" s="114">
        <v>16850</v>
      </c>
      <c r="I30" s="58" t="s">
        <v>37</v>
      </c>
      <c r="J30" s="51"/>
      <c r="K30" s="58" t="s">
        <v>37</v>
      </c>
      <c r="L30" s="116"/>
      <c r="O30" s="117"/>
      <c r="P30" s="117"/>
      <c r="Q30" s="117"/>
      <c r="R30" s="117"/>
      <c r="S30" s="117"/>
      <c r="T30" s="117"/>
      <c r="U30" s="117"/>
      <c r="V30" s="117"/>
    </row>
    <row r="31" spans="2:22" s="111" customFormat="1" ht="30.6" customHeight="1">
      <c r="B31" s="107">
        <v>20</v>
      </c>
      <c r="C31" s="119" t="s">
        <v>114</v>
      </c>
      <c r="D31" s="211" t="s">
        <v>643</v>
      </c>
      <c r="E31" s="107"/>
      <c r="F31" s="107"/>
      <c r="G31" s="120">
        <v>54464</v>
      </c>
      <c r="H31" s="109">
        <v>43571.519999999997</v>
      </c>
      <c r="I31" s="211" t="s">
        <v>37</v>
      </c>
      <c r="J31" s="51"/>
      <c r="K31" s="211" t="s">
        <v>37</v>
      </c>
      <c r="L31" s="121"/>
      <c r="O31" s="117"/>
      <c r="P31" s="117"/>
      <c r="Q31" s="117"/>
      <c r="R31" s="117"/>
      <c r="S31" s="117"/>
      <c r="T31" s="117"/>
      <c r="U31" s="117"/>
      <c r="V31" s="117"/>
    </row>
    <row r="32" spans="2:22" s="111" customFormat="1" ht="20.399999999999999" customHeight="1">
      <c r="B32" s="51">
        <v>21</v>
      </c>
      <c r="C32" s="119" t="s">
        <v>101</v>
      </c>
      <c r="D32" s="211" t="s">
        <v>643</v>
      </c>
      <c r="E32" s="107"/>
      <c r="F32" s="107"/>
      <c r="G32" s="120">
        <v>7140</v>
      </c>
      <c r="H32" s="109">
        <v>7140</v>
      </c>
      <c r="I32" s="211" t="s">
        <v>37</v>
      </c>
      <c r="J32" s="51"/>
      <c r="K32" s="211" t="s">
        <v>37</v>
      </c>
      <c r="L32" s="121"/>
      <c r="O32" s="117"/>
      <c r="P32" s="117"/>
      <c r="Q32" s="117"/>
      <c r="R32" s="117"/>
      <c r="S32" s="117"/>
      <c r="T32" s="117"/>
      <c r="U32" s="117"/>
      <c r="V32" s="117"/>
    </row>
    <row r="33" spans="2:22" s="111" customFormat="1" ht="20.399999999999999" customHeight="1">
      <c r="B33" s="51">
        <v>22</v>
      </c>
      <c r="C33" s="119" t="s">
        <v>113</v>
      </c>
      <c r="D33" s="211" t="s">
        <v>643</v>
      </c>
      <c r="E33" s="107"/>
      <c r="F33" s="107"/>
      <c r="G33" s="120">
        <v>45900</v>
      </c>
      <c r="H33" s="109">
        <v>42075</v>
      </c>
      <c r="I33" s="211" t="s">
        <v>37</v>
      </c>
      <c r="J33" s="51"/>
      <c r="K33" s="211" t="s">
        <v>37</v>
      </c>
      <c r="L33" s="121"/>
      <c r="O33" s="117"/>
      <c r="P33" s="117"/>
      <c r="Q33" s="117"/>
      <c r="R33" s="117"/>
      <c r="S33" s="117"/>
      <c r="T33" s="117"/>
      <c r="U33" s="117"/>
      <c r="V33" s="117"/>
    </row>
    <row r="34" spans="2:22" s="111" customFormat="1" ht="25.2" customHeight="1">
      <c r="B34" s="51">
        <v>23</v>
      </c>
      <c r="C34" s="119" t="s">
        <v>113</v>
      </c>
      <c r="D34" s="211" t="s">
        <v>643</v>
      </c>
      <c r="E34" s="107"/>
      <c r="F34" s="107"/>
      <c r="G34" s="120">
        <v>45900</v>
      </c>
      <c r="H34" s="109">
        <v>42075</v>
      </c>
      <c r="I34" s="211" t="s">
        <v>37</v>
      </c>
      <c r="J34" s="51"/>
      <c r="K34" s="211" t="s">
        <v>37</v>
      </c>
      <c r="L34" s="121"/>
      <c r="O34" s="117"/>
      <c r="P34" s="117"/>
      <c r="Q34" s="117"/>
      <c r="R34" s="117"/>
      <c r="S34" s="117"/>
      <c r="T34" s="117"/>
      <c r="U34" s="117"/>
      <c r="V34" s="117"/>
    </row>
    <row r="35" spans="2:22" s="111" customFormat="1" ht="30.6" customHeight="1">
      <c r="B35" s="107">
        <v>24</v>
      </c>
      <c r="C35" s="119" t="s">
        <v>139</v>
      </c>
      <c r="D35" s="211" t="s">
        <v>643</v>
      </c>
      <c r="E35" s="107"/>
      <c r="F35" s="107"/>
      <c r="G35" s="120">
        <v>41000</v>
      </c>
      <c r="H35" s="109">
        <v>22550.22</v>
      </c>
      <c r="I35" s="211" t="s">
        <v>37</v>
      </c>
      <c r="J35" s="51"/>
      <c r="K35" s="211" t="s">
        <v>37</v>
      </c>
      <c r="L35" s="121"/>
      <c r="O35" s="117"/>
      <c r="P35" s="117"/>
      <c r="Q35" s="117"/>
      <c r="R35" s="117"/>
      <c r="S35" s="117"/>
      <c r="T35" s="117"/>
      <c r="U35" s="117"/>
      <c r="V35" s="117"/>
    </row>
    <row r="36" spans="2:22" s="111" customFormat="1" ht="24.6" customHeight="1">
      <c r="B36" s="107">
        <v>25</v>
      </c>
      <c r="C36" s="108" t="s">
        <v>117</v>
      </c>
      <c r="D36" s="58" t="s">
        <v>643</v>
      </c>
      <c r="E36" s="51"/>
      <c r="F36" s="51"/>
      <c r="G36" s="113">
        <v>35000</v>
      </c>
      <c r="H36" s="114">
        <v>35000</v>
      </c>
      <c r="I36" s="58" t="s">
        <v>37</v>
      </c>
      <c r="J36" s="51"/>
      <c r="K36" s="58" t="s">
        <v>37</v>
      </c>
      <c r="L36" s="116"/>
      <c r="O36" s="117"/>
      <c r="P36" s="117"/>
      <c r="Q36" s="117"/>
      <c r="R36" s="117"/>
      <c r="S36" s="117"/>
      <c r="T36" s="117"/>
      <c r="U36" s="117"/>
      <c r="V36" s="117"/>
    </row>
    <row r="37" spans="2:22" s="111" customFormat="1" ht="28.2" customHeight="1">
      <c r="B37" s="51">
        <v>26</v>
      </c>
      <c r="C37" s="108" t="s">
        <v>1396</v>
      </c>
      <c r="D37" s="58" t="s">
        <v>643</v>
      </c>
      <c r="E37" s="51"/>
      <c r="F37" s="51"/>
      <c r="G37" s="113">
        <v>6300</v>
      </c>
      <c r="H37" s="114">
        <v>6300</v>
      </c>
      <c r="I37" s="58" t="s">
        <v>37</v>
      </c>
      <c r="J37" s="51"/>
      <c r="K37" s="58" t="s">
        <v>37</v>
      </c>
      <c r="L37" s="116"/>
      <c r="O37" s="117"/>
      <c r="P37" s="117"/>
      <c r="Q37" s="117"/>
      <c r="R37" s="117"/>
      <c r="S37" s="117"/>
      <c r="T37" s="117"/>
      <c r="U37" s="117"/>
      <c r="V37" s="117"/>
    </row>
    <row r="38" spans="2:22" s="111" customFormat="1" ht="24.6" customHeight="1">
      <c r="B38" s="51">
        <v>27</v>
      </c>
      <c r="C38" s="119" t="s">
        <v>123</v>
      </c>
      <c r="D38" s="211" t="s">
        <v>643</v>
      </c>
      <c r="E38" s="107"/>
      <c r="F38" s="107"/>
      <c r="G38" s="120">
        <v>79410</v>
      </c>
      <c r="H38" s="109">
        <v>54263.91</v>
      </c>
      <c r="I38" s="211" t="s">
        <v>37</v>
      </c>
      <c r="J38" s="51"/>
      <c r="K38" s="211" t="s">
        <v>37</v>
      </c>
      <c r="L38" s="121"/>
      <c r="O38" s="117"/>
      <c r="P38" s="117"/>
      <c r="Q38" s="117"/>
      <c r="R38" s="117"/>
      <c r="S38" s="117"/>
      <c r="T38" s="117"/>
      <c r="U38" s="117"/>
      <c r="V38" s="117"/>
    </row>
    <row r="39" spans="2:22" s="111" customFormat="1" ht="29.4" customHeight="1">
      <c r="B39" s="51">
        <v>28</v>
      </c>
      <c r="C39" s="119" t="s">
        <v>110</v>
      </c>
      <c r="D39" s="211" t="s">
        <v>643</v>
      </c>
      <c r="E39" s="107"/>
      <c r="F39" s="107"/>
      <c r="G39" s="120">
        <v>90000</v>
      </c>
      <c r="H39" s="109">
        <v>48000</v>
      </c>
      <c r="I39" s="211" t="s">
        <v>37</v>
      </c>
      <c r="J39" s="51"/>
      <c r="K39" s="211" t="s">
        <v>37</v>
      </c>
      <c r="L39" s="121"/>
      <c r="O39" s="117"/>
      <c r="P39" s="117"/>
      <c r="Q39" s="117"/>
      <c r="R39" s="117"/>
      <c r="S39" s="117"/>
      <c r="T39" s="117"/>
      <c r="U39" s="117"/>
      <c r="V39" s="117"/>
    </row>
    <row r="40" spans="2:22" s="111" customFormat="1" ht="30.6" customHeight="1">
      <c r="B40" s="107">
        <v>29</v>
      </c>
      <c r="C40" s="119" t="s">
        <v>111</v>
      </c>
      <c r="D40" s="211" t="s">
        <v>643</v>
      </c>
      <c r="E40" s="107"/>
      <c r="F40" s="107"/>
      <c r="G40" s="120">
        <v>90000</v>
      </c>
      <c r="H40" s="109">
        <v>48000</v>
      </c>
      <c r="I40" s="211" t="s">
        <v>37</v>
      </c>
      <c r="J40" s="107"/>
      <c r="K40" s="211" t="s">
        <v>37</v>
      </c>
      <c r="L40" s="121"/>
      <c r="O40" s="117"/>
      <c r="P40" s="117"/>
      <c r="Q40" s="117"/>
      <c r="R40" s="117"/>
      <c r="S40" s="117"/>
      <c r="T40" s="117"/>
      <c r="U40" s="117"/>
      <c r="V40" s="117"/>
    </row>
    <row r="41" spans="2:22" s="111" customFormat="1" ht="30.6" customHeight="1">
      <c r="B41" s="107">
        <v>30</v>
      </c>
      <c r="C41" s="119" t="s">
        <v>122</v>
      </c>
      <c r="D41" s="211" t="s">
        <v>643</v>
      </c>
      <c r="E41" s="107"/>
      <c r="F41" s="107"/>
      <c r="G41" s="120">
        <v>85000</v>
      </c>
      <c r="H41" s="109">
        <v>42499.8</v>
      </c>
      <c r="I41" s="211" t="s">
        <v>37</v>
      </c>
      <c r="J41" s="51"/>
      <c r="K41" s="211" t="s">
        <v>37</v>
      </c>
      <c r="L41" s="121"/>
      <c r="O41" s="117"/>
      <c r="P41" s="117"/>
      <c r="Q41" s="117"/>
      <c r="R41" s="117"/>
      <c r="S41" s="117"/>
      <c r="T41" s="117"/>
      <c r="U41" s="117"/>
      <c r="V41" s="117"/>
    </row>
    <row r="42" spans="2:22" s="111" customFormat="1" ht="33.6" customHeight="1">
      <c r="B42" s="51">
        <v>31</v>
      </c>
      <c r="C42" s="108" t="s">
        <v>653</v>
      </c>
      <c r="D42" s="58" t="s">
        <v>654</v>
      </c>
      <c r="E42" s="51"/>
      <c r="F42" s="51"/>
      <c r="G42" s="113">
        <v>19800</v>
      </c>
      <c r="H42" s="114">
        <v>19800</v>
      </c>
      <c r="I42" s="58" t="s">
        <v>37</v>
      </c>
      <c r="J42" s="51"/>
      <c r="K42" s="58" t="s">
        <v>37</v>
      </c>
      <c r="L42" s="116"/>
      <c r="O42" s="117"/>
      <c r="P42" s="117"/>
      <c r="Q42" s="117"/>
      <c r="R42" s="117"/>
      <c r="S42" s="117"/>
      <c r="T42" s="117"/>
      <c r="U42" s="117"/>
      <c r="V42" s="117"/>
    </row>
    <row r="43" spans="2:22" s="111" customFormat="1" ht="28.2" customHeight="1">
      <c r="B43" s="51">
        <v>32</v>
      </c>
      <c r="C43" s="108" t="s">
        <v>116</v>
      </c>
      <c r="D43" s="58" t="s">
        <v>643</v>
      </c>
      <c r="E43" s="51"/>
      <c r="F43" s="51"/>
      <c r="G43" s="113">
        <v>6300</v>
      </c>
      <c r="H43" s="114">
        <v>6300</v>
      </c>
      <c r="I43" s="58" t="s">
        <v>37</v>
      </c>
      <c r="J43" s="51"/>
      <c r="K43" s="58" t="s">
        <v>37</v>
      </c>
      <c r="L43" s="116"/>
      <c r="O43" s="117"/>
      <c r="P43" s="117"/>
      <c r="Q43" s="117"/>
      <c r="R43" s="117"/>
      <c r="S43" s="117"/>
      <c r="T43" s="117"/>
      <c r="U43" s="117"/>
      <c r="V43" s="117"/>
    </row>
    <row r="44" spans="2:22" s="111" customFormat="1" ht="29.4" customHeight="1">
      <c r="B44" s="51">
        <v>33</v>
      </c>
      <c r="C44" s="119" t="s">
        <v>115</v>
      </c>
      <c r="D44" s="211" t="s">
        <v>643</v>
      </c>
      <c r="E44" s="107"/>
      <c r="F44" s="107"/>
      <c r="G44" s="120">
        <v>24000</v>
      </c>
      <c r="H44" s="109">
        <v>24000</v>
      </c>
      <c r="I44" s="211" t="s">
        <v>37</v>
      </c>
      <c r="J44" s="51"/>
      <c r="K44" s="211" t="s">
        <v>37</v>
      </c>
      <c r="L44" s="121"/>
      <c r="O44" s="117"/>
      <c r="P44" s="117"/>
      <c r="Q44" s="117"/>
      <c r="R44" s="117"/>
      <c r="S44" s="117"/>
      <c r="T44" s="117"/>
      <c r="U44" s="117"/>
      <c r="V44" s="117"/>
    </row>
    <row r="45" spans="2:22" s="111" customFormat="1" ht="36" customHeight="1">
      <c r="B45" s="107">
        <v>34</v>
      </c>
      <c r="C45" s="119" t="s">
        <v>726</v>
      </c>
      <c r="D45" s="211" t="s">
        <v>643</v>
      </c>
      <c r="E45" s="107"/>
      <c r="F45" s="107"/>
      <c r="G45" s="120">
        <v>49950</v>
      </c>
      <c r="H45" s="109">
        <v>49950</v>
      </c>
      <c r="I45" s="211" t="s">
        <v>37</v>
      </c>
      <c r="J45" s="51"/>
      <c r="K45" s="211" t="s">
        <v>37</v>
      </c>
      <c r="L45" s="121"/>
      <c r="O45" s="117"/>
      <c r="P45" s="117"/>
      <c r="Q45" s="117"/>
      <c r="R45" s="117"/>
      <c r="S45" s="117"/>
      <c r="T45" s="117"/>
      <c r="U45" s="117"/>
      <c r="V45" s="117"/>
    </row>
    <row r="46" spans="2:22" s="111" customFormat="1" ht="25.95" customHeight="1">
      <c r="B46" s="107">
        <v>35</v>
      </c>
      <c r="C46" s="119" t="s">
        <v>119</v>
      </c>
      <c r="D46" s="211" t="s">
        <v>643</v>
      </c>
      <c r="E46" s="107"/>
      <c r="F46" s="107"/>
      <c r="G46" s="120">
        <v>50950</v>
      </c>
      <c r="H46" s="109">
        <v>50950</v>
      </c>
      <c r="I46" s="211" t="s">
        <v>37</v>
      </c>
      <c r="J46" s="51"/>
      <c r="K46" s="211" t="s">
        <v>37</v>
      </c>
      <c r="L46" s="121"/>
      <c r="O46" s="117"/>
      <c r="P46" s="117"/>
      <c r="Q46" s="117"/>
      <c r="R46" s="117"/>
      <c r="S46" s="117"/>
      <c r="T46" s="117"/>
      <c r="U46" s="117"/>
      <c r="V46" s="117"/>
    </row>
    <row r="47" spans="2:22" s="111" customFormat="1" ht="45" customHeight="1">
      <c r="B47" s="51">
        <v>36</v>
      </c>
      <c r="C47" s="119" t="s">
        <v>124</v>
      </c>
      <c r="D47" s="211" t="s">
        <v>643</v>
      </c>
      <c r="E47" s="107"/>
      <c r="F47" s="107"/>
      <c r="G47" s="120">
        <v>30000</v>
      </c>
      <c r="H47" s="109">
        <v>30000</v>
      </c>
      <c r="I47" s="211" t="s">
        <v>37</v>
      </c>
      <c r="J47" s="51"/>
      <c r="K47" s="211" t="s">
        <v>37</v>
      </c>
      <c r="L47" s="122"/>
      <c r="O47" s="117"/>
      <c r="P47" s="117"/>
      <c r="Q47" s="117"/>
      <c r="R47" s="117"/>
      <c r="S47" s="117"/>
      <c r="T47" s="117"/>
      <c r="U47" s="117"/>
      <c r="V47" s="117"/>
    </row>
    <row r="48" spans="2:22" s="111" customFormat="1" ht="26.4" customHeight="1">
      <c r="B48" s="51">
        <v>37</v>
      </c>
      <c r="C48" s="119" t="s">
        <v>101</v>
      </c>
      <c r="D48" s="211" t="s">
        <v>643</v>
      </c>
      <c r="E48" s="107"/>
      <c r="F48" s="107"/>
      <c r="G48" s="120">
        <v>7140</v>
      </c>
      <c r="H48" s="109">
        <v>7140</v>
      </c>
      <c r="I48" s="211" t="s">
        <v>37</v>
      </c>
      <c r="J48" s="51"/>
      <c r="K48" s="211" t="s">
        <v>37</v>
      </c>
      <c r="L48" s="121"/>
      <c r="O48" s="117"/>
      <c r="P48" s="117"/>
      <c r="Q48" s="117"/>
      <c r="R48" s="117"/>
      <c r="S48" s="117"/>
      <c r="T48" s="117"/>
      <c r="U48" s="117"/>
      <c r="V48" s="117"/>
    </row>
    <row r="49" spans="2:22" s="111" customFormat="1" ht="31.95" customHeight="1">
      <c r="B49" s="51">
        <v>38</v>
      </c>
      <c r="C49" s="119" t="s">
        <v>120</v>
      </c>
      <c r="D49" s="211" t="s">
        <v>643</v>
      </c>
      <c r="E49" s="107"/>
      <c r="F49" s="107"/>
      <c r="G49" s="120">
        <v>99100</v>
      </c>
      <c r="H49" s="109">
        <v>99100</v>
      </c>
      <c r="I49" s="211" t="s">
        <v>37</v>
      </c>
      <c r="J49" s="51"/>
      <c r="K49" s="211" t="s">
        <v>37</v>
      </c>
      <c r="L49" s="121"/>
      <c r="O49" s="117"/>
      <c r="P49" s="117"/>
      <c r="Q49" s="117"/>
      <c r="R49" s="117"/>
      <c r="S49" s="117"/>
      <c r="T49" s="117"/>
      <c r="U49" s="117"/>
      <c r="V49" s="117"/>
    </row>
    <row r="50" spans="2:22" s="111" customFormat="1" ht="26.4" customHeight="1">
      <c r="B50" s="107">
        <v>39</v>
      </c>
      <c r="C50" s="119" t="s">
        <v>101</v>
      </c>
      <c r="D50" s="211" t="s">
        <v>643</v>
      </c>
      <c r="E50" s="107"/>
      <c r="F50" s="107"/>
      <c r="G50" s="120">
        <v>7140</v>
      </c>
      <c r="H50" s="109">
        <v>7140</v>
      </c>
      <c r="I50" s="211" t="s">
        <v>37</v>
      </c>
      <c r="J50" s="51"/>
      <c r="K50" s="211" t="s">
        <v>37</v>
      </c>
      <c r="L50" s="121"/>
      <c r="O50" s="117"/>
      <c r="P50" s="117"/>
      <c r="Q50" s="117"/>
      <c r="R50" s="117"/>
      <c r="S50" s="117"/>
      <c r="T50" s="117"/>
      <c r="U50" s="117"/>
      <c r="V50" s="117"/>
    </row>
    <row r="51" spans="2:22" s="111" customFormat="1" ht="33" customHeight="1">
      <c r="B51" s="107">
        <v>40</v>
      </c>
      <c r="C51" s="119" t="s">
        <v>118</v>
      </c>
      <c r="D51" s="211" t="s">
        <v>643</v>
      </c>
      <c r="E51" s="107"/>
      <c r="F51" s="107"/>
      <c r="G51" s="120">
        <v>7140</v>
      </c>
      <c r="H51" s="109">
        <v>7140</v>
      </c>
      <c r="I51" s="211" t="s">
        <v>37</v>
      </c>
      <c r="J51" s="51"/>
      <c r="K51" s="211" t="s">
        <v>37</v>
      </c>
      <c r="L51" s="121"/>
      <c r="O51" s="117"/>
      <c r="P51" s="117"/>
      <c r="Q51" s="117"/>
      <c r="R51" s="117"/>
      <c r="S51" s="117"/>
      <c r="T51" s="117"/>
      <c r="U51" s="117"/>
      <c r="V51" s="117"/>
    </row>
    <row r="52" spans="2:22" s="111" customFormat="1" ht="29.4" customHeight="1">
      <c r="B52" s="51">
        <v>41</v>
      </c>
      <c r="C52" s="119" t="s">
        <v>118</v>
      </c>
      <c r="D52" s="211" t="s">
        <v>643</v>
      </c>
      <c r="E52" s="107"/>
      <c r="F52" s="107"/>
      <c r="G52" s="120">
        <v>7140</v>
      </c>
      <c r="H52" s="109">
        <v>7140</v>
      </c>
      <c r="I52" s="211" t="s">
        <v>37</v>
      </c>
      <c r="J52" s="51"/>
      <c r="K52" s="211" t="s">
        <v>37</v>
      </c>
      <c r="L52" s="121"/>
      <c r="O52" s="117"/>
      <c r="P52" s="117"/>
      <c r="Q52" s="117"/>
      <c r="R52" s="117"/>
      <c r="S52" s="117"/>
      <c r="T52" s="117"/>
      <c r="U52" s="117"/>
      <c r="V52" s="117"/>
    </row>
    <row r="53" spans="2:22" s="111" customFormat="1" ht="27" customHeight="1">
      <c r="B53" s="51">
        <v>42</v>
      </c>
      <c r="C53" s="119" t="s">
        <v>118</v>
      </c>
      <c r="D53" s="211" t="s">
        <v>643</v>
      </c>
      <c r="E53" s="107"/>
      <c r="F53" s="107"/>
      <c r="G53" s="120">
        <v>7140</v>
      </c>
      <c r="H53" s="109">
        <v>7140</v>
      </c>
      <c r="I53" s="211" t="s">
        <v>37</v>
      </c>
      <c r="J53" s="51"/>
      <c r="K53" s="211" t="s">
        <v>37</v>
      </c>
      <c r="L53" s="121"/>
      <c r="O53" s="117"/>
      <c r="P53" s="117"/>
      <c r="Q53" s="117"/>
      <c r="R53" s="117"/>
      <c r="S53" s="117"/>
      <c r="T53" s="117"/>
      <c r="U53" s="117"/>
      <c r="V53" s="117"/>
    </row>
    <row r="54" spans="2:22" s="111" customFormat="1" ht="30.6" customHeight="1">
      <c r="B54" s="51">
        <v>43</v>
      </c>
      <c r="C54" s="119" t="s">
        <v>104</v>
      </c>
      <c r="D54" s="211" t="s">
        <v>643</v>
      </c>
      <c r="E54" s="107"/>
      <c r="F54" s="107"/>
      <c r="G54" s="120">
        <v>26900</v>
      </c>
      <c r="H54" s="109">
        <v>26900</v>
      </c>
      <c r="I54" s="211" t="s">
        <v>37</v>
      </c>
      <c r="J54" s="51"/>
      <c r="K54" s="211" t="s">
        <v>37</v>
      </c>
      <c r="L54" s="121"/>
      <c r="O54" s="117"/>
      <c r="P54" s="117"/>
      <c r="Q54" s="117"/>
      <c r="R54" s="117"/>
      <c r="S54" s="117"/>
      <c r="T54" s="117"/>
      <c r="U54" s="117"/>
      <c r="V54" s="117"/>
    </row>
    <row r="55" spans="2:22" s="111" customFormat="1" ht="31.2" customHeight="1">
      <c r="B55" s="107">
        <v>44</v>
      </c>
      <c r="C55" s="119" t="s">
        <v>105</v>
      </c>
      <c r="D55" s="211" t="s">
        <v>643</v>
      </c>
      <c r="E55" s="107"/>
      <c r="F55" s="107"/>
      <c r="G55" s="120">
        <v>10900</v>
      </c>
      <c r="H55" s="109">
        <v>10900</v>
      </c>
      <c r="I55" s="211" t="s">
        <v>37</v>
      </c>
      <c r="J55" s="51"/>
      <c r="K55" s="211" t="s">
        <v>37</v>
      </c>
      <c r="L55" s="121"/>
      <c r="O55" s="117"/>
      <c r="P55" s="117"/>
      <c r="Q55" s="117"/>
      <c r="R55" s="117"/>
      <c r="S55" s="117"/>
      <c r="T55" s="117"/>
      <c r="U55" s="117"/>
      <c r="V55" s="117"/>
    </row>
    <row r="56" spans="2:22" s="111" customFormat="1" ht="30" customHeight="1">
      <c r="B56" s="107">
        <v>45</v>
      </c>
      <c r="C56" s="119" t="s">
        <v>106</v>
      </c>
      <c r="D56" s="211" t="s">
        <v>643</v>
      </c>
      <c r="E56" s="107"/>
      <c r="F56" s="107"/>
      <c r="G56" s="120">
        <v>35800</v>
      </c>
      <c r="H56" s="109">
        <v>35800</v>
      </c>
      <c r="I56" s="211" t="s">
        <v>37</v>
      </c>
      <c r="J56" s="51"/>
      <c r="K56" s="211" t="s">
        <v>37</v>
      </c>
      <c r="L56" s="121"/>
      <c r="O56" s="117"/>
      <c r="P56" s="117"/>
      <c r="Q56" s="117"/>
      <c r="R56" s="117"/>
      <c r="S56" s="117"/>
      <c r="T56" s="117"/>
      <c r="U56" s="117"/>
      <c r="V56" s="117"/>
    </row>
    <row r="57" spans="2:22" s="111" customFormat="1" ht="31.2" customHeight="1">
      <c r="B57" s="51">
        <v>46</v>
      </c>
      <c r="C57" s="119" t="s">
        <v>519</v>
      </c>
      <c r="D57" s="211" t="s">
        <v>643</v>
      </c>
      <c r="E57" s="107"/>
      <c r="F57" s="107"/>
      <c r="G57" s="120">
        <v>15900</v>
      </c>
      <c r="H57" s="109">
        <v>15900</v>
      </c>
      <c r="I57" s="211" t="s">
        <v>37</v>
      </c>
      <c r="J57" s="51"/>
      <c r="K57" s="211" t="s">
        <v>37</v>
      </c>
      <c r="L57" s="121"/>
      <c r="O57" s="117"/>
      <c r="P57" s="117"/>
      <c r="Q57" s="117"/>
      <c r="R57" s="117"/>
      <c r="S57" s="117"/>
      <c r="T57" s="117"/>
      <c r="U57" s="117"/>
      <c r="V57" s="117"/>
    </row>
    <row r="58" spans="2:22" s="111" customFormat="1" ht="28.2" customHeight="1">
      <c r="B58" s="51">
        <v>47</v>
      </c>
      <c r="C58" s="119" t="s">
        <v>108</v>
      </c>
      <c r="D58" s="211" t="s">
        <v>643</v>
      </c>
      <c r="E58" s="107"/>
      <c r="F58" s="107"/>
      <c r="G58" s="120">
        <v>16850</v>
      </c>
      <c r="H58" s="109">
        <v>16850</v>
      </c>
      <c r="I58" s="211" t="s">
        <v>37</v>
      </c>
      <c r="J58" s="51"/>
      <c r="K58" s="211" t="s">
        <v>37</v>
      </c>
      <c r="L58" s="121"/>
      <c r="O58" s="117"/>
      <c r="P58" s="117"/>
      <c r="Q58" s="117"/>
      <c r="R58" s="117"/>
      <c r="S58" s="117"/>
      <c r="T58" s="117"/>
      <c r="U58" s="117"/>
      <c r="V58" s="117"/>
    </row>
    <row r="59" spans="2:22" s="111" customFormat="1" ht="25.2" customHeight="1">
      <c r="B59" s="51">
        <v>48</v>
      </c>
      <c r="C59" s="119" t="s">
        <v>118</v>
      </c>
      <c r="D59" s="211" t="s">
        <v>643</v>
      </c>
      <c r="E59" s="107"/>
      <c r="F59" s="107"/>
      <c r="G59" s="120">
        <v>7140</v>
      </c>
      <c r="H59" s="109">
        <v>7140</v>
      </c>
      <c r="I59" s="211" t="s">
        <v>37</v>
      </c>
      <c r="J59" s="51"/>
      <c r="K59" s="211" t="s">
        <v>37</v>
      </c>
      <c r="L59" s="121"/>
      <c r="O59" s="117"/>
      <c r="P59" s="117"/>
      <c r="Q59" s="117"/>
      <c r="R59" s="117"/>
      <c r="S59" s="117"/>
      <c r="T59" s="117"/>
      <c r="U59" s="117"/>
      <c r="V59" s="117"/>
    </row>
    <row r="60" spans="2:22" s="111" customFormat="1" ht="27" customHeight="1">
      <c r="B60" s="107">
        <v>49</v>
      </c>
      <c r="C60" s="119" t="s">
        <v>118</v>
      </c>
      <c r="D60" s="211" t="s">
        <v>643</v>
      </c>
      <c r="E60" s="107"/>
      <c r="F60" s="107"/>
      <c r="G60" s="120">
        <v>7140</v>
      </c>
      <c r="H60" s="109">
        <v>7140</v>
      </c>
      <c r="I60" s="211" t="s">
        <v>37</v>
      </c>
      <c r="J60" s="51"/>
      <c r="K60" s="211" t="s">
        <v>37</v>
      </c>
      <c r="L60" s="121"/>
      <c r="O60" s="117"/>
      <c r="P60" s="117"/>
      <c r="Q60" s="117"/>
      <c r="R60" s="117"/>
      <c r="S60" s="117"/>
      <c r="T60" s="117"/>
      <c r="U60" s="117"/>
      <c r="V60" s="117"/>
    </row>
    <row r="61" spans="2:22" s="111" customFormat="1" ht="28.2" customHeight="1">
      <c r="B61" s="107">
        <v>50</v>
      </c>
      <c r="C61" s="119" t="s">
        <v>118</v>
      </c>
      <c r="D61" s="211" t="s">
        <v>643</v>
      </c>
      <c r="E61" s="107"/>
      <c r="F61" s="107"/>
      <c r="G61" s="120">
        <v>7140</v>
      </c>
      <c r="H61" s="109">
        <v>7140</v>
      </c>
      <c r="I61" s="211" t="s">
        <v>37</v>
      </c>
      <c r="J61" s="51"/>
      <c r="K61" s="211" t="s">
        <v>37</v>
      </c>
      <c r="L61" s="121"/>
      <c r="O61" s="117"/>
      <c r="P61" s="117"/>
      <c r="Q61" s="117"/>
      <c r="R61" s="117"/>
      <c r="S61" s="117"/>
      <c r="T61" s="117"/>
      <c r="U61" s="117"/>
      <c r="V61" s="117"/>
    </row>
    <row r="62" spans="2:22" s="111" customFormat="1" ht="19.2" customHeight="1">
      <c r="B62" s="51">
        <v>51</v>
      </c>
      <c r="C62" s="119" t="s">
        <v>118</v>
      </c>
      <c r="D62" s="211" t="s">
        <v>643</v>
      </c>
      <c r="E62" s="107"/>
      <c r="F62" s="107"/>
      <c r="G62" s="120">
        <v>7140</v>
      </c>
      <c r="H62" s="109">
        <v>7140</v>
      </c>
      <c r="I62" s="211" t="s">
        <v>37</v>
      </c>
      <c r="J62" s="51"/>
      <c r="K62" s="211" t="s">
        <v>37</v>
      </c>
      <c r="L62" s="121"/>
      <c r="O62" s="117"/>
      <c r="P62" s="117"/>
      <c r="Q62" s="117"/>
      <c r="R62" s="117"/>
      <c r="S62" s="117"/>
      <c r="T62" s="117"/>
      <c r="U62" s="117"/>
      <c r="V62" s="117"/>
    </row>
    <row r="63" spans="2:22" s="111" customFormat="1" ht="25.2" customHeight="1">
      <c r="B63" s="107">
        <v>52</v>
      </c>
      <c r="C63" s="119" t="s">
        <v>118</v>
      </c>
      <c r="D63" s="211" t="s">
        <v>643</v>
      </c>
      <c r="E63" s="107"/>
      <c r="F63" s="107"/>
      <c r="G63" s="120">
        <v>7140</v>
      </c>
      <c r="H63" s="109">
        <v>7140</v>
      </c>
      <c r="I63" s="211" t="s">
        <v>37</v>
      </c>
      <c r="J63" s="51"/>
      <c r="K63" s="211" t="s">
        <v>37</v>
      </c>
      <c r="L63" s="121"/>
      <c r="O63" s="117"/>
      <c r="P63" s="117"/>
      <c r="Q63" s="117"/>
      <c r="R63" s="117"/>
      <c r="S63" s="117"/>
      <c r="T63" s="117"/>
      <c r="U63" s="117"/>
      <c r="V63" s="117"/>
    </row>
    <row r="64" spans="2:22" s="111" customFormat="1" ht="22.8" customHeight="1">
      <c r="B64" s="107">
        <v>53</v>
      </c>
      <c r="C64" s="119" t="s">
        <v>118</v>
      </c>
      <c r="D64" s="211" t="s">
        <v>643</v>
      </c>
      <c r="E64" s="107"/>
      <c r="F64" s="107"/>
      <c r="G64" s="120">
        <v>7140</v>
      </c>
      <c r="H64" s="109">
        <v>7140</v>
      </c>
      <c r="I64" s="211" t="s">
        <v>37</v>
      </c>
      <c r="J64" s="51"/>
      <c r="K64" s="211" t="s">
        <v>37</v>
      </c>
      <c r="L64" s="121"/>
      <c r="O64" s="117"/>
      <c r="P64" s="117"/>
      <c r="Q64" s="117"/>
      <c r="R64" s="117"/>
      <c r="S64" s="117"/>
      <c r="T64" s="117"/>
      <c r="U64" s="117"/>
      <c r="V64" s="117"/>
    </row>
    <row r="65" spans="2:22" s="111" customFormat="1" ht="20.399999999999999">
      <c r="B65" s="51">
        <v>54</v>
      </c>
      <c r="C65" s="108" t="s">
        <v>112</v>
      </c>
      <c r="D65" s="51"/>
      <c r="E65" s="51"/>
      <c r="F65" s="51"/>
      <c r="G65" s="109">
        <v>590117.91</v>
      </c>
      <c r="H65" s="109">
        <v>354070.44</v>
      </c>
      <c r="I65" s="58" t="s">
        <v>37</v>
      </c>
      <c r="J65" s="51"/>
      <c r="K65" s="58" t="s">
        <v>37</v>
      </c>
      <c r="L65" s="110"/>
    </row>
    <row r="66" spans="2:22" s="111" customFormat="1" ht="21" customHeight="1">
      <c r="B66" s="107">
        <v>55</v>
      </c>
      <c r="C66" s="119" t="s">
        <v>118</v>
      </c>
      <c r="D66" s="211" t="s">
        <v>643</v>
      </c>
      <c r="E66" s="107"/>
      <c r="F66" s="107"/>
      <c r="G66" s="120">
        <v>7140</v>
      </c>
      <c r="H66" s="109">
        <v>7140</v>
      </c>
      <c r="I66" s="211" t="s">
        <v>37</v>
      </c>
      <c r="J66" s="51"/>
      <c r="K66" s="211" t="s">
        <v>37</v>
      </c>
      <c r="L66" s="121"/>
      <c r="O66" s="117"/>
      <c r="P66" s="117"/>
      <c r="Q66" s="117"/>
      <c r="R66" s="117"/>
      <c r="S66" s="117"/>
      <c r="T66" s="117"/>
      <c r="U66" s="117"/>
      <c r="V66" s="117"/>
    </row>
    <row r="67" spans="2:22" s="111" customFormat="1" ht="24" customHeight="1">
      <c r="B67" s="107">
        <v>56</v>
      </c>
      <c r="C67" s="119" t="s">
        <v>118</v>
      </c>
      <c r="D67" s="211" t="s">
        <v>643</v>
      </c>
      <c r="E67" s="107"/>
      <c r="F67" s="107"/>
      <c r="G67" s="120">
        <v>7140</v>
      </c>
      <c r="H67" s="109">
        <v>7140</v>
      </c>
      <c r="I67" s="211" t="s">
        <v>37</v>
      </c>
      <c r="J67" s="51"/>
      <c r="K67" s="211" t="s">
        <v>37</v>
      </c>
      <c r="L67" s="121"/>
      <c r="O67" s="117"/>
      <c r="P67" s="117"/>
      <c r="Q67" s="117"/>
      <c r="R67" s="117"/>
      <c r="S67" s="117"/>
      <c r="T67" s="117"/>
      <c r="U67" s="117"/>
      <c r="V67" s="117"/>
    </row>
    <row r="68" spans="2:22" s="111" customFormat="1" ht="25.8" customHeight="1">
      <c r="B68" s="51">
        <v>57</v>
      </c>
      <c r="C68" s="119" t="s">
        <v>126</v>
      </c>
      <c r="D68" s="211" t="s">
        <v>643</v>
      </c>
      <c r="E68" s="107"/>
      <c r="F68" s="107"/>
      <c r="G68" s="120">
        <v>54082</v>
      </c>
      <c r="H68" s="109">
        <v>44468.08</v>
      </c>
      <c r="I68" s="211" t="s">
        <v>37</v>
      </c>
      <c r="J68" s="51"/>
      <c r="K68" s="211" t="s">
        <v>37</v>
      </c>
      <c r="L68" s="121"/>
      <c r="O68" s="117"/>
      <c r="P68" s="117"/>
      <c r="Q68" s="117"/>
      <c r="R68" s="117"/>
      <c r="S68" s="117"/>
      <c r="T68" s="117"/>
      <c r="U68" s="117"/>
      <c r="V68" s="117"/>
    </row>
    <row r="69" spans="2:22" s="111" customFormat="1" ht="24.6" customHeight="1">
      <c r="B69" s="107">
        <v>58</v>
      </c>
      <c r="C69" s="108" t="s">
        <v>125</v>
      </c>
      <c r="D69" s="58" t="s">
        <v>643</v>
      </c>
      <c r="E69" s="51"/>
      <c r="F69" s="51"/>
      <c r="G69" s="113">
        <v>86438.9</v>
      </c>
      <c r="H69" s="114">
        <v>86438.9</v>
      </c>
      <c r="I69" s="58" t="s">
        <v>37</v>
      </c>
      <c r="J69" s="51"/>
      <c r="K69" s="58" t="s">
        <v>39</v>
      </c>
      <c r="L69" s="116"/>
      <c r="O69" s="117"/>
      <c r="P69" s="117"/>
      <c r="Q69" s="117"/>
      <c r="R69" s="117"/>
      <c r="S69" s="117"/>
      <c r="T69" s="117"/>
      <c r="U69" s="117"/>
      <c r="V69" s="117"/>
    </row>
    <row r="70" spans="2:22" s="111" customFormat="1" ht="27" customHeight="1">
      <c r="B70" s="107">
        <v>59</v>
      </c>
      <c r="C70" s="119" t="s">
        <v>103</v>
      </c>
      <c r="D70" s="211" t="s">
        <v>643</v>
      </c>
      <c r="E70" s="107"/>
      <c r="F70" s="107"/>
      <c r="G70" s="120">
        <v>80000</v>
      </c>
      <c r="H70" s="109">
        <v>64888.24</v>
      </c>
      <c r="I70" s="211" t="s">
        <v>37</v>
      </c>
      <c r="J70" s="51"/>
      <c r="K70" s="211" t="s">
        <v>37</v>
      </c>
      <c r="L70" s="121"/>
      <c r="O70" s="117"/>
      <c r="P70" s="117"/>
      <c r="Q70" s="117"/>
      <c r="R70" s="117"/>
      <c r="S70" s="117"/>
      <c r="T70" s="117"/>
      <c r="U70" s="117"/>
      <c r="V70" s="117"/>
    </row>
    <row r="71" spans="2:22" s="111" customFormat="1" ht="25.2" customHeight="1">
      <c r="B71" s="51">
        <v>60</v>
      </c>
      <c r="C71" s="119" t="s">
        <v>127</v>
      </c>
      <c r="D71" s="211" t="s">
        <v>643</v>
      </c>
      <c r="E71" s="107"/>
      <c r="F71" s="107"/>
      <c r="G71" s="120">
        <v>233523.54</v>
      </c>
      <c r="H71" s="109">
        <v>80435.7</v>
      </c>
      <c r="I71" s="211" t="s">
        <v>37</v>
      </c>
      <c r="J71" s="51"/>
      <c r="K71" s="211" t="s">
        <v>37</v>
      </c>
      <c r="L71" s="121"/>
      <c r="O71" s="117"/>
      <c r="P71" s="117"/>
      <c r="Q71" s="117"/>
      <c r="R71" s="117"/>
      <c r="S71" s="117"/>
      <c r="T71" s="117"/>
      <c r="U71" s="117"/>
      <c r="V71" s="117"/>
    </row>
    <row r="72" spans="2:22" s="111" customFormat="1" ht="34.950000000000003" customHeight="1">
      <c r="B72" s="107">
        <v>61</v>
      </c>
      <c r="C72" s="119" t="s">
        <v>263</v>
      </c>
      <c r="D72" s="211" t="s">
        <v>643</v>
      </c>
      <c r="E72" s="107"/>
      <c r="F72" s="107"/>
      <c r="G72" s="120">
        <v>83000</v>
      </c>
      <c r="H72" s="109">
        <v>83000</v>
      </c>
      <c r="I72" s="211" t="s">
        <v>37</v>
      </c>
      <c r="J72" s="51"/>
      <c r="K72" s="211" t="s">
        <v>37</v>
      </c>
      <c r="L72" s="121"/>
      <c r="O72" s="117"/>
      <c r="P72" s="117"/>
      <c r="Q72" s="117"/>
      <c r="R72" s="117"/>
      <c r="S72" s="117"/>
      <c r="T72" s="117"/>
      <c r="U72" s="117"/>
      <c r="V72" s="117"/>
    </row>
    <row r="73" spans="2:22" s="111" customFormat="1" ht="34.200000000000003" customHeight="1">
      <c r="B73" s="107">
        <v>62</v>
      </c>
      <c r="C73" s="119" t="s">
        <v>131</v>
      </c>
      <c r="D73" s="211" t="s">
        <v>643</v>
      </c>
      <c r="E73" s="107"/>
      <c r="F73" s="107"/>
      <c r="G73" s="120">
        <v>23000</v>
      </c>
      <c r="H73" s="109">
        <v>23000</v>
      </c>
      <c r="I73" s="211" t="s">
        <v>37</v>
      </c>
      <c r="J73" s="51"/>
      <c r="K73" s="211" t="s">
        <v>37</v>
      </c>
      <c r="L73" s="121"/>
      <c r="O73" s="117"/>
      <c r="P73" s="117"/>
      <c r="Q73" s="117"/>
      <c r="R73" s="117"/>
      <c r="S73" s="117"/>
      <c r="T73" s="117"/>
      <c r="U73" s="117"/>
      <c r="V73" s="117"/>
    </row>
    <row r="74" spans="2:22" s="111" customFormat="1" ht="36.6" customHeight="1">
      <c r="B74" s="51">
        <v>63</v>
      </c>
      <c r="C74" s="119" t="s">
        <v>128</v>
      </c>
      <c r="D74" s="211" t="s">
        <v>643</v>
      </c>
      <c r="E74" s="107"/>
      <c r="F74" s="107"/>
      <c r="G74" s="120">
        <v>150000</v>
      </c>
      <c r="H74" s="109">
        <v>150000</v>
      </c>
      <c r="I74" s="211" t="s">
        <v>37</v>
      </c>
      <c r="J74" s="51"/>
      <c r="K74" s="211" t="s">
        <v>37</v>
      </c>
      <c r="L74" s="121"/>
      <c r="O74" s="117"/>
      <c r="P74" s="117"/>
      <c r="Q74" s="117"/>
      <c r="R74" s="117"/>
      <c r="S74" s="117"/>
      <c r="T74" s="117"/>
      <c r="U74" s="117"/>
      <c r="V74" s="117"/>
    </row>
    <row r="75" spans="2:22" s="111" customFormat="1" ht="31.95" customHeight="1">
      <c r="B75" s="107">
        <v>64</v>
      </c>
      <c r="C75" s="119" t="s">
        <v>132</v>
      </c>
      <c r="D75" s="211" t="s">
        <v>643</v>
      </c>
      <c r="E75" s="107"/>
      <c r="F75" s="107"/>
      <c r="G75" s="120">
        <v>23000</v>
      </c>
      <c r="H75" s="109">
        <v>23000</v>
      </c>
      <c r="I75" s="211" t="s">
        <v>37</v>
      </c>
      <c r="J75" s="51"/>
      <c r="K75" s="211" t="s">
        <v>37</v>
      </c>
      <c r="L75" s="121"/>
      <c r="O75" s="117"/>
      <c r="P75" s="117"/>
      <c r="Q75" s="117"/>
      <c r="R75" s="117"/>
      <c r="S75" s="117"/>
      <c r="T75" s="117"/>
      <c r="U75" s="117"/>
      <c r="V75" s="117"/>
    </row>
    <row r="76" spans="2:22" s="111" customFormat="1" ht="30.6" customHeight="1">
      <c r="B76" s="107">
        <v>65</v>
      </c>
      <c r="C76" s="119" t="s">
        <v>142</v>
      </c>
      <c r="D76" s="211" t="s">
        <v>643</v>
      </c>
      <c r="E76" s="107"/>
      <c r="F76" s="107"/>
      <c r="G76" s="120">
        <v>12000</v>
      </c>
      <c r="H76" s="109">
        <v>12000</v>
      </c>
      <c r="I76" s="211" t="s">
        <v>37</v>
      </c>
      <c r="J76" s="51"/>
      <c r="K76" s="211" t="s">
        <v>37</v>
      </c>
      <c r="L76" s="121"/>
      <c r="O76" s="117"/>
      <c r="P76" s="117"/>
      <c r="Q76" s="117"/>
      <c r="R76" s="117"/>
      <c r="S76" s="117"/>
      <c r="T76" s="117"/>
      <c r="U76" s="117"/>
      <c r="V76" s="117"/>
    </row>
    <row r="77" spans="2:22" s="111" customFormat="1" ht="25.2" customHeight="1">
      <c r="B77" s="51">
        <v>66</v>
      </c>
      <c r="C77" s="119" t="s">
        <v>1397</v>
      </c>
      <c r="D77" s="211" t="s">
        <v>645</v>
      </c>
      <c r="E77" s="107"/>
      <c r="F77" s="107"/>
      <c r="G77" s="120">
        <v>20000</v>
      </c>
      <c r="H77" s="109">
        <v>20000</v>
      </c>
      <c r="I77" s="211" t="s">
        <v>37</v>
      </c>
      <c r="J77" s="51"/>
      <c r="K77" s="211" t="s">
        <v>37</v>
      </c>
      <c r="L77" s="121"/>
      <c r="O77" s="117"/>
      <c r="P77" s="117"/>
      <c r="Q77" s="117"/>
      <c r="R77" s="117"/>
      <c r="S77" s="117"/>
      <c r="T77" s="117"/>
      <c r="U77" s="117"/>
      <c r="V77" s="117"/>
    </row>
    <row r="78" spans="2:22" s="111" customFormat="1" ht="20.399999999999999">
      <c r="B78" s="107">
        <v>67</v>
      </c>
      <c r="C78" s="108" t="s">
        <v>693</v>
      </c>
      <c r="D78" s="51"/>
      <c r="E78" s="51"/>
      <c r="F78" s="51"/>
      <c r="G78" s="109">
        <v>89000</v>
      </c>
      <c r="H78" s="109">
        <v>89000</v>
      </c>
      <c r="I78" s="58" t="s">
        <v>37</v>
      </c>
      <c r="J78" s="51"/>
      <c r="K78" s="58" t="s">
        <v>37</v>
      </c>
      <c r="L78" s="110"/>
    </row>
    <row r="79" spans="2:22" s="111" customFormat="1" ht="31.95" customHeight="1">
      <c r="B79" s="107">
        <v>68</v>
      </c>
      <c r="C79" s="51" t="s">
        <v>695</v>
      </c>
      <c r="D79" s="211" t="s">
        <v>643</v>
      </c>
      <c r="E79" s="51"/>
      <c r="F79" s="51"/>
      <c r="G79" s="114">
        <v>199471</v>
      </c>
      <c r="H79" s="114">
        <v>65382.03</v>
      </c>
      <c r="I79" s="58" t="s">
        <v>37</v>
      </c>
      <c r="J79" s="51"/>
      <c r="K79" s="58" t="s">
        <v>37</v>
      </c>
      <c r="L79" s="116"/>
      <c r="O79" s="117"/>
      <c r="P79" s="117"/>
      <c r="Q79" s="117"/>
      <c r="R79" s="117"/>
      <c r="S79" s="117"/>
      <c r="T79" s="117"/>
      <c r="U79" s="117"/>
      <c r="V79" s="117"/>
    </row>
    <row r="80" spans="2:22" s="111" customFormat="1" ht="40.950000000000003" customHeight="1">
      <c r="B80" s="51">
        <v>69</v>
      </c>
      <c r="C80" s="58" t="s">
        <v>694</v>
      </c>
      <c r="D80" s="211" t="s">
        <v>651</v>
      </c>
      <c r="E80" s="51"/>
      <c r="F80" s="51"/>
      <c r="G80" s="114">
        <v>107727</v>
      </c>
      <c r="H80" s="114">
        <v>35310.32</v>
      </c>
      <c r="I80" s="58" t="s">
        <v>37</v>
      </c>
      <c r="J80" s="51"/>
      <c r="K80" s="58" t="s">
        <v>37</v>
      </c>
      <c r="L80" s="116"/>
      <c r="O80" s="117"/>
      <c r="P80" s="117"/>
      <c r="Q80" s="117"/>
      <c r="R80" s="117"/>
      <c r="S80" s="117"/>
      <c r="T80" s="117"/>
      <c r="U80" s="117"/>
      <c r="V80" s="117"/>
    </row>
    <row r="81" spans="2:244" s="111" customFormat="1" ht="33.6" customHeight="1">
      <c r="B81" s="107">
        <v>70</v>
      </c>
      <c r="C81" s="51" t="s">
        <v>437</v>
      </c>
      <c r="D81" s="211" t="s">
        <v>649</v>
      </c>
      <c r="E81" s="51"/>
      <c r="F81" s="51"/>
      <c r="G81" s="114">
        <v>77269</v>
      </c>
      <c r="H81" s="114">
        <v>77269</v>
      </c>
      <c r="I81" s="58" t="s">
        <v>37</v>
      </c>
      <c r="J81" s="51"/>
      <c r="K81" s="58" t="s">
        <v>37</v>
      </c>
      <c r="L81" s="116"/>
      <c r="O81" s="117"/>
      <c r="P81" s="117"/>
      <c r="Q81" s="117"/>
      <c r="R81" s="117"/>
      <c r="S81" s="117"/>
      <c r="T81" s="117"/>
      <c r="U81" s="117"/>
      <c r="V81" s="117"/>
    </row>
    <row r="82" spans="2:244" s="111" customFormat="1" ht="25.95" customHeight="1">
      <c r="B82" s="107">
        <v>71</v>
      </c>
      <c r="C82" s="119" t="s">
        <v>149</v>
      </c>
      <c r="D82" s="211" t="s">
        <v>643</v>
      </c>
      <c r="E82" s="107"/>
      <c r="F82" s="107"/>
      <c r="G82" s="120">
        <v>2328991.35</v>
      </c>
      <c r="H82" s="109">
        <v>582247.80000000005</v>
      </c>
      <c r="I82" s="211" t="s">
        <v>37</v>
      </c>
      <c r="J82" s="51"/>
      <c r="K82" s="211" t="s">
        <v>37</v>
      </c>
      <c r="L82" s="121"/>
      <c r="O82" s="117"/>
      <c r="P82" s="117"/>
      <c r="Q82" s="117"/>
      <c r="R82" s="117"/>
      <c r="S82" s="117"/>
      <c r="T82" s="117"/>
      <c r="U82" s="117"/>
      <c r="V82" s="117"/>
    </row>
    <row r="83" spans="2:244" s="111" customFormat="1" ht="25.95" customHeight="1">
      <c r="B83" s="51">
        <v>72</v>
      </c>
      <c r="C83" s="119" t="s">
        <v>134</v>
      </c>
      <c r="D83" s="211" t="s">
        <v>643</v>
      </c>
      <c r="E83" s="107"/>
      <c r="F83" s="107"/>
      <c r="G83" s="120">
        <v>683214.75</v>
      </c>
      <c r="H83" s="109">
        <v>683214.75</v>
      </c>
      <c r="I83" s="211" t="s">
        <v>37</v>
      </c>
      <c r="J83" s="51"/>
      <c r="K83" s="211" t="s">
        <v>37</v>
      </c>
      <c r="L83" s="121"/>
      <c r="O83" s="117"/>
      <c r="P83" s="117"/>
      <c r="Q83" s="117"/>
      <c r="R83" s="117"/>
      <c r="S83" s="117"/>
      <c r="T83" s="117"/>
      <c r="U83" s="117"/>
      <c r="V83" s="117"/>
    </row>
    <row r="84" spans="2:244" s="111" customFormat="1" ht="28.2" customHeight="1">
      <c r="B84" s="107">
        <v>73</v>
      </c>
      <c r="C84" s="51" t="s">
        <v>234</v>
      </c>
      <c r="D84" s="58" t="s">
        <v>643</v>
      </c>
      <c r="E84" s="51"/>
      <c r="F84" s="51"/>
      <c r="G84" s="114">
        <v>449003.3</v>
      </c>
      <c r="H84" s="114">
        <v>449003.3</v>
      </c>
      <c r="I84" s="58" t="s">
        <v>37</v>
      </c>
      <c r="J84" s="51"/>
      <c r="K84" s="212" t="s">
        <v>37</v>
      </c>
      <c r="L84" s="121"/>
      <c r="O84" s="117"/>
      <c r="P84" s="117"/>
      <c r="Q84" s="117"/>
      <c r="R84" s="117"/>
      <c r="S84" s="117"/>
      <c r="T84" s="117"/>
      <c r="U84" s="117"/>
      <c r="V84" s="117"/>
    </row>
    <row r="85" spans="2:244" s="110" customFormat="1" ht="25.2" customHeight="1">
      <c r="B85" s="107">
        <v>74</v>
      </c>
      <c r="C85" s="58" t="s">
        <v>458</v>
      </c>
      <c r="D85" s="58" t="s">
        <v>643</v>
      </c>
      <c r="E85" s="51"/>
      <c r="F85" s="51"/>
      <c r="G85" s="114">
        <v>157983</v>
      </c>
      <c r="H85" s="114">
        <v>105322</v>
      </c>
      <c r="I85" s="58" t="s">
        <v>37</v>
      </c>
      <c r="J85" s="51"/>
      <c r="K85" s="58" t="s">
        <v>37</v>
      </c>
      <c r="L85" s="116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  <c r="DE85" s="117"/>
      <c r="DF85" s="117"/>
      <c r="DG85" s="117"/>
      <c r="DH85" s="117"/>
      <c r="DI85" s="117"/>
      <c r="DJ85" s="117"/>
      <c r="DK85" s="117"/>
      <c r="DL85" s="117"/>
      <c r="DM85" s="117"/>
      <c r="DN85" s="117"/>
      <c r="DO85" s="117"/>
      <c r="DP85" s="117"/>
      <c r="DQ85" s="117"/>
      <c r="DR85" s="117"/>
      <c r="DS85" s="117"/>
      <c r="DT85" s="117"/>
      <c r="DU85" s="117"/>
      <c r="DV85" s="117"/>
      <c r="DW85" s="117"/>
      <c r="DX85" s="117"/>
      <c r="DY85" s="117"/>
      <c r="DZ85" s="117"/>
      <c r="EA85" s="117"/>
      <c r="EB85" s="117"/>
      <c r="EC85" s="117"/>
      <c r="ED85" s="117"/>
      <c r="EE85" s="117"/>
      <c r="EF85" s="117"/>
      <c r="EG85" s="117"/>
      <c r="EH85" s="117"/>
      <c r="EI85" s="117"/>
      <c r="EJ85" s="117"/>
      <c r="EK85" s="117"/>
      <c r="EL85" s="117"/>
      <c r="EM85" s="117"/>
      <c r="EN85" s="117"/>
      <c r="EO85" s="117"/>
      <c r="EP85" s="117"/>
      <c r="EQ85" s="117"/>
      <c r="ER85" s="117"/>
      <c r="ES85" s="117"/>
      <c r="ET85" s="117"/>
      <c r="EU85" s="117"/>
      <c r="EV85" s="117"/>
      <c r="EW85" s="117"/>
      <c r="EX85" s="117"/>
      <c r="EY85" s="117"/>
      <c r="EZ85" s="117"/>
      <c r="FA85" s="117"/>
      <c r="FB85" s="117"/>
      <c r="FC85" s="117"/>
      <c r="FD85" s="117"/>
      <c r="FE85" s="117"/>
      <c r="FF85" s="117"/>
      <c r="FG85" s="117"/>
      <c r="FH85" s="117"/>
      <c r="FI85" s="117"/>
      <c r="FJ85" s="117"/>
      <c r="FK85" s="117"/>
      <c r="FL85" s="117"/>
      <c r="FM85" s="117"/>
      <c r="FN85" s="117"/>
      <c r="FO85" s="117"/>
      <c r="FP85" s="117"/>
      <c r="FQ85" s="117"/>
      <c r="FR85" s="117"/>
      <c r="FS85" s="117"/>
      <c r="FT85" s="117"/>
      <c r="FU85" s="117"/>
      <c r="FV85" s="117"/>
      <c r="FW85" s="117"/>
      <c r="FX85" s="117"/>
      <c r="FY85" s="117"/>
      <c r="FZ85" s="117"/>
      <c r="GA85" s="117"/>
      <c r="GB85" s="117"/>
      <c r="GC85" s="117"/>
      <c r="GD85" s="117"/>
      <c r="GE85" s="117"/>
      <c r="GF85" s="117"/>
      <c r="GG85" s="117"/>
      <c r="GH85" s="117"/>
      <c r="GI85" s="117"/>
      <c r="GJ85" s="117"/>
      <c r="GK85" s="117"/>
      <c r="GL85" s="117"/>
      <c r="GM85" s="117"/>
      <c r="GN85" s="117"/>
      <c r="GO85" s="117"/>
      <c r="GP85" s="117"/>
      <c r="GQ85" s="117"/>
      <c r="GR85" s="117"/>
      <c r="GS85" s="117"/>
      <c r="GT85" s="117"/>
      <c r="GU85" s="117"/>
      <c r="GV85" s="117"/>
      <c r="GW85" s="117"/>
      <c r="GX85" s="117"/>
      <c r="GY85" s="117"/>
      <c r="GZ85" s="117"/>
      <c r="HA85" s="117"/>
      <c r="HB85" s="117"/>
      <c r="HC85" s="117"/>
      <c r="HD85" s="117"/>
      <c r="HE85" s="117"/>
      <c r="HF85" s="117"/>
      <c r="HG85" s="117"/>
      <c r="HH85" s="117"/>
      <c r="HI85" s="117"/>
      <c r="HJ85" s="117"/>
      <c r="HK85" s="117"/>
      <c r="HL85" s="117"/>
      <c r="HM85" s="117"/>
      <c r="HN85" s="117"/>
      <c r="HO85" s="117"/>
      <c r="HP85" s="117"/>
      <c r="HQ85" s="117"/>
      <c r="HR85" s="117"/>
      <c r="HS85" s="117"/>
      <c r="HT85" s="117"/>
      <c r="HU85" s="117"/>
      <c r="HV85" s="117"/>
      <c r="HW85" s="117"/>
      <c r="HX85" s="117"/>
      <c r="HY85" s="117"/>
      <c r="HZ85" s="117"/>
      <c r="IA85" s="117"/>
      <c r="IB85" s="117"/>
      <c r="IC85" s="117"/>
      <c r="ID85" s="117"/>
      <c r="IE85" s="117"/>
      <c r="IF85" s="117"/>
      <c r="IG85" s="117"/>
      <c r="IH85" s="117"/>
      <c r="II85" s="117"/>
      <c r="IJ85" s="123"/>
    </row>
    <row r="86" spans="2:244" s="111" customFormat="1" ht="20.399999999999999">
      <c r="B86" s="51">
        <v>75</v>
      </c>
      <c r="C86" s="108" t="s">
        <v>528</v>
      </c>
      <c r="D86" s="51"/>
      <c r="E86" s="51"/>
      <c r="F86" s="51"/>
      <c r="G86" s="113">
        <v>11988</v>
      </c>
      <c r="H86" s="140">
        <v>0</v>
      </c>
      <c r="I86" s="58" t="s">
        <v>37</v>
      </c>
      <c r="J86" s="51"/>
      <c r="K86" s="211" t="s">
        <v>37</v>
      </c>
      <c r="L86" s="141"/>
    </row>
    <row r="87" spans="2:244" s="111" customFormat="1" ht="20.399999999999999">
      <c r="B87" s="107">
        <v>76</v>
      </c>
      <c r="C87" s="108" t="s">
        <v>156</v>
      </c>
      <c r="D87" s="51"/>
      <c r="E87" s="51"/>
      <c r="F87" s="51"/>
      <c r="G87" s="113">
        <v>9800</v>
      </c>
      <c r="H87" s="140">
        <v>9800</v>
      </c>
      <c r="I87" s="58" t="s">
        <v>37</v>
      </c>
      <c r="J87" s="51"/>
      <c r="K87" s="211" t="s">
        <v>38</v>
      </c>
      <c r="L87" s="271" t="s">
        <v>398</v>
      </c>
    </row>
    <row r="88" spans="2:244" s="111" customFormat="1" ht="20.399999999999999">
      <c r="B88" s="107">
        <v>77</v>
      </c>
      <c r="C88" s="108" t="s">
        <v>156</v>
      </c>
      <c r="D88" s="51"/>
      <c r="E88" s="51"/>
      <c r="F88" s="51"/>
      <c r="G88" s="113">
        <v>9800</v>
      </c>
      <c r="H88" s="140">
        <v>9800</v>
      </c>
      <c r="I88" s="58" t="s">
        <v>37</v>
      </c>
      <c r="J88" s="51"/>
      <c r="K88" s="211" t="s">
        <v>38</v>
      </c>
      <c r="L88" s="272"/>
    </row>
    <row r="89" spans="2:244" s="111" customFormat="1" ht="20.399999999999999">
      <c r="B89" s="51">
        <v>78</v>
      </c>
      <c r="C89" s="108" t="s">
        <v>156</v>
      </c>
      <c r="D89" s="51"/>
      <c r="E89" s="51"/>
      <c r="F89" s="51"/>
      <c r="G89" s="113">
        <v>9800</v>
      </c>
      <c r="H89" s="140">
        <v>9800</v>
      </c>
      <c r="I89" s="58" t="s">
        <v>37</v>
      </c>
      <c r="J89" s="51"/>
      <c r="K89" s="211" t="s">
        <v>38</v>
      </c>
      <c r="L89" s="272"/>
    </row>
    <row r="90" spans="2:244" s="111" customFormat="1" ht="20.399999999999999">
      <c r="B90" s="107">
        <v>79</v>
      </c>
      <c r="C90" s="108" t="s">
        <v>156</v>
      </c>
      <c r="D90" s="51"/>
      <c r="E90" s="51"/>
      <c r="F90" s="51"/>
      <c r="G90" s="113">
        <v>9800</v>
      </c>
      <c r="H90" s="140">
        <v>9800</v>
      </c>
      <c r="I90" s="58" t="s">
        <v>37</v>
      </c>
      <c r="J90" s="51"/>
      <c r="K90" s="211" t="s">
        <v>38</v>
      </c>
      <c r="L90" s="272"/>
    </row>
    <row r="91" spans="2:244" s="111" customFormat="1" ht="20.399999999999999">
      <c r="B91" s="107">
        <v>80</v>
      </c>
      <c r="C91" s="108" t="s">
        <v>156</v>
      </c>
      <c r="D91" s="51"/>
      <c r="E91" s="51"/>
      <c r="F91" s="51"/>
      <c r="G91" s="113">
        <v>9800</v>
      </c>
      <c r="H91" s="140">
        <v>9800</v>
      </c>
      <c r="I91" s="58" t="s">
        <v>37</v>
      </c>
      <c r="J91" s="51"/>
      <c r="K91" s="211" t="s">
        <v>38</v>
      </c>
      <c r="L91" s="272"/>
    </row>
    <row r="92" spans="2:244" s="111" customFormat="1" ht="20.399999999999999">
      <c r="B92" s="51">
        <v>81</v>
      </c>
      <c r="C92" s="108" t="s">
        <v>156</v>
      </c>
      <c r="D92" s="51"/>
      <c r="E92" s="51"/>
      <c r="F92" s="51"/>
      <c r="G92" s="113">
        <v>9800</v>
      </c>
      <c r="H92" s="140">
        <v>9800</v>
      </c>
      <c r="I92" s="58" t="s">
        <v>37</v>
      </c>
      <c r="J92" s="51"/>
      <c r="K92" s="211" t="s">
        <v>38</v>
      </c>
      <c r="L92" s="273"/>
    </row>
    <row r="93" spans="2:244" s="111" customFormat="1" ht="30.6">
      <c r="B93" s="107">
        <v>82</v>
      </c>
      <c r="C93" s="108" t="s">
        <v>166</v>
      </c>
      <c r="D93" s="51"/>
      <c r="E93" s="51"/>
      <c r="F93" s="51"/>
      <c r="G93" s="113">
        <v>166808</v>
      </c>
      <c r="H93" s="140">
        <v>166808</v>
      </c>
      <c r="I93" s="58" t="s">
        <v>37</v>
      </c>
      <c r="J93" s="51"/>
      <c r="K93" s="211" t="s">
        <v>39</v>
      </c>
      <c r="L93" s="121"/>
    </row>
    <row r="94" spans="2:244" s="111" customFormat="1" ht="30.6">
      <c r="B94" s="107">
        <v>83</v>
      </c>
      <c r="C94" s="108" t="s">
        <v>166</v>
      </c>
      <c r="D94" s="51"/>
      <c r="E94" s="51"/>
      <c r="F94" s="51"/>
      <c r="G94" s="113">
        <v>166808</v>
      </c>
      <c r="H94" s="140">
        <v>166808</v>
      </c>
      <c r="I94" s="58" t="s">
        <v>37</v>
      </c>
      <c r="J94" s="51"/>
      <c r="K94" s="211" t="s">
        <v>39</v>
      </c>
      <c r="L94" s="121"/>
    </row>
    <row r="95" spans="2:244" s="111" customFormat="1" ht="20.399999999999999">
      <c r="B95" s="51">
        <v>84</v>
      </c>
      <c r="C95" s="151" t="s">
        <v>225</v>
      </c>
      <c r="D95" s="51"/>
      <c r="E95" s="51"/>
      <c r="F95" s="51"/>
      <c r="G95" s="152">
        <v>8465</v>
      </c>
      <c r="H95" s="152">
        <v>8465</v>
      </c>
      <c r="I95" s="58" t="s">
        <v>37</v>
      </c>
      <c r="J95" s="51"/>
      <c r="K95" s="212" t="s">
        <v>37</v>
      </c>
      <c r="L95" s="212"/>
    </row>
    <row r="96" spans="2:244" s="111" customFormat="1" ht="22.2" customHeight="1">
      <c r="B96" s="107">
        <v>85</v>
      </c>
      <c r="C96" s="108" t="s">
        <v>155</v>
      </c>
      <c r="D96" s="51"/>
      <c r="E96" s="51"/>
      <c r="F96" s="51"/>
      <c r="G96" s="113">
        <v>22605</v>
      </c>
      <c r="H96" s="140">
        <v>22605</v>
      </c>
      <c r="I96" s="58" t="s">
        <v>37</v>
      </c>
      <c r="J96" s="51"/>
      <c r="K96" s="58" t="s">
        <v>38</v>
      </c>
      <c r="L96" s="58"/>
    </row>
    <row r="97" spans="2:12" s="111" customFormat="1" ht="20.399999999999999">
      <c r="B97" s="107">
        <v>86</v>
      </c>
      <c r="C97" s="108" t="s">
        <v>1398</v>
      </c>
      <c r="D97" s="51"/>
      <c r="E97" s="51"/>
      <c r="F97" s="51"/>
      <c r="G97" s="113">
        <v>8465</v>
      </c>
      <c r="H97" s="140">
        <v>8465</v>
      </c>
      <c r="I97" s="58" t="s">
        <v>37</v>
      </c>
      <c r="J97" s="51"/>
      <c r="K97" s="211" t="s">
        <v>37</v>
      </c>
      <c r="L97" s="141"/>
    </row>
    <row r="98" spans="2:12" s="111" customFormat="1" ht="20.399999999999999">
      <c r="B98" s="51">
        <v>87</v>
      </c>
      <c r="C98" s="108" t="s">
        <v>169</v>
      </c>
      <c r="D98" s="51"/>
      <c r="E98" s="51"/>
      <c r="F98" s="51"/>
      <c r="G98" s="113">
        <v>14660</v>
      </c>
      <c r="H98" s="140">
        <v>14660</v>
      </c>
      <c r="I98" s="58" t="s">
        <v>37</v>
      </c>
      <c r="J98" s="51"/>
      <c r="K98" s="211" t="s">
        <v>37</v>
      </c>
      <c r="L98" s="141"/>
    </row>
    <row r="99" spans="2:12" s="111" customFormat="1" ht="20.399999999999999">
      <c r="B99" s="107">
        <v>88</v>
      </c>
      <c r="C99" s="108" t="s">
        <v>167</v>
      </c>
      <c r="D99" s="51"/>
      <c r="E99" s="51"/>
      <c r="F99" s="51"/>
      <c r="G99" s="113">
        <v>35000</v>
      </c>
      <c r="H99" s="140">
        <v>35000</v>
      </c>
      <c r="I99" s="58" t="s">
        <v>37</v>
      </c>
      <c r="J99" s="51"/>
      <c r="K99" s="211" t="s">
        <v>37</v>
      </c>
      <c r="L99" s="141"/>
    </row>
    <row r="100" spans="2:12" s="111" customFormat="1" ht="30.6">
      <c r="B100" s="107">
        <v>89</v>
      </c>
      <c r="C100" s="108" t="s">
        <v>156</v>
      </c>
      <c r="D100" s="51"/>
      <c r="E100" s="51"/>
      <c r="F100" s="51"/>
      <c r="G100" s="113">
        <v>9800</v>
      </c>
      <c r="H100" s="140">
        <v>9800</v>
      </c>
      <c r="I100" s="58" t="s">
        <v>37</v>
      </c>
      <c r="J100" s="51"/>
      <c r="K100" s="211" t="s">
        <v>38</v>
      </c>
      <c r="L100" s="198" t="s">
        <v>398</v>
      </c>
    </row>
    <row r="101" spans="2:12" s="111" customFormat="1" ht="20.399999999999999">
      <c r="B101" s="51">
        <v>90</v>
      </c>
      <c r="C101" s="108" t="s">
        <v>214</v>
      </c>
      <c r="D101" s="51"/>
      <c r="E101" s="51"/>
      <c r="F101" s="51"/>
      <c r="G101" s="113">
        <v>10833.33</v>
      </c>
      <c r="H101" s="140">
        <v>10833.33</v>
      </c>
      <c r="I101" s="58" t="s">
        <v>37</v>
      </c>
      <c r="J101" s="51"/>
      <c r="K101" s="211" t="s">
        <v>39</v>
      </c>
      <c r="L101" s="121"/>
    </row>
    <row r="102" spans="2:12" s="111" customFormat="1" ht="20.399999999999999">
      <c r="B102" s="107">
        <v>91</v>
      </c>
      <c r="C102" s="108" t="s">
        <v>215</v>
      </c>
      <c r="D102" s="51"/>
      <c r="E102" s="51"/>
      <c r="F102" s="51"/>
      <c r="G102" s="113">
        <v>13125</v>
      </c>
      <c r="H102" s="140">
        <v>13125</v>
      </c>
      <c r="I102" s="58" t="s">
        <v>37</v>
      </c>
      <c r="J102" s="51"/>
      <c r="K102" s="211" t="s">
        <v>39</v>
      </c>
      <c r="L102" s="121"/>
    </row>
    <row r="103" spans="2:12" s="111" customFormat="1" ht="20.399999999999999">
      <c r="B103" s="107">
        <v>92</v>
      </c>
      <c r="C103" s="108" t="s">
        <v>216</v>
      </c>
      <c r="D103" s="51"/>
      <c r="E103" s="51"/>
      <c r="F103" s="51"/>
      <c r="G103" s="113">
        <v>16708.8</v>
      </c>
      <c r="H103" s="140">
        <v>16708.8</v>
      </c>
      <c r="I103" s="58" t="s">
        <v>37</v>
      </c>
      <c r="J103" s="51"/>
      <c r="K103" s="211" t="s">
        <v>39</v>
      </c>
      <c r="L103" s="121"/>
    </row>
    <row r="104" spans="2:12" s="111" customFormat="1" ht="20.399999999999999">
      <c r="B104" s="51">
        <v>93</v>
      </c>
      <c r="C104" s="108" t="s">
        <v>217</v>
      </c>
      <c r="D104" s="51"/>
      <c r="E104" s="51"/>
      <c r="F104" s="51"/>
      <c r="G104" s="113">
        <v>27300</v>
      </c>
      <c r="H104" s="140">
        <v>27300</v>
      </c>
      <c r="I104" s="58" t="s">
        <v>37</v>
      </c>
      <c r="J104" s="51"/>
      <c r="K104" s="211" t="s">
        <v>39</v>
      </c>
      <c r="L104" s="121"/>
    </row>
    <row r="105" spans="2:12" s="111" customFormat="1" ht="20.399999999999999">
      <c r="B105" s="107">
        <v>94</v>
      </c>
      <c r="C105" s="108" t="s">
        <v>157</v>
      </c>
      <c r="D105" s="51"/>
      <c r="E105" s="51"/>
      <c r="F105" s="51"/>
      <c r="G105" s="113">
        <v>16770.830000000002</v>
      </c>
      <c r="H105" s="140">
        <v>16770.830000000002</v>
      </c>
      <c r="I105" s="58" t="s">
        <v>37</v>
      </c>
      <c r="J105" s="51"/>
      <c r="K105" s="211" t="s">
        <v>39</v>
      </c>
      <c r="L105" s="121"/>
    </row>
    <row r="106" spans="2:12" s="111" customFormat="1" ht="30.6" customHeight="1">
      <c r="B106" s="107">
        <v>95</v>
      </c>
      <c r="C106" s="108" t="s">
        <v>206</v>
      </c>
      <c r="D106" s="51"/>
      <c r="E106" s="51"/>
      <c r="F106" s="51"/>
      <c r="G106" s="113">
        <v>15735</v>
      </c>
      <c r="H106" s="140">
        <v>15735</v>
      </c>
      <c r="I106" s="58" t="s">
        <v>37</v>
      </c>
      <c r="J106" s="51"/>
      <c r="K106" s="211" t="s">
        <v>39</v>
      </c>
      <c r="L106" s="198" t="s">
        <v>397</v>
      </c>
    </row>
    <row r="107" spans="2:12" s="111" customFormat="1" ht="28.8" customHeight="1">
      <c r="B107" s="51">
        <v>96</v>
      </c>
      <c r="C107" s="108" t="s">
        <v>205</v>
      </c>
      <c r="D107" s="51"/>
      <c r="E107" s="51"/>
      <c r="F107" s="51"/>
      <c r="G107" s="113">
        <v>14770</v>
      </c>
      <c r="H107" s="140">
        <v>14770</v>
      </c>
      <c r="I107" s="58" t="s">
        <v>37</v>
      </c>
      <c r="J107" s="51"/>
      <c r="K107" s="211" t="s">
        <v>39</v>
      </c>
      <c r="L107" s="274" t="s">
        <v>397</v>
      </c>
    </row>
    <row r="108" spans="2:12" s="111" customFormat="1" ht="20.399999999999999">
      <c r="B108" s="107">
        <v>97</v>
      </c>
      <c r="C108" s="108" t="s">
        <v>158</v>
      </c>
      <c r="D108" s="51"/>
      <c r="E108" s="51"/>
      <c r="F108" s="51"/>
      <c r="G108" s="113">
        <v>9735</v>
      </c>
      <c r="H108" s="140">
        <v>9735</v>
      </c>
      <c r="I108" s="58" t="s">
        <v>37</v>
      </c>
      <c r="J108" s="51"/>
      <c r="K108" s="211" t="s">
        <v>39</v>
      </c>
      <c r="L108" s="275"/>
    </row>
    <row r="109" spans="2:12" s="111" customFormat="1" ht="20.399999999999999">
      <c r="B109" s="107">
        <v>98</v>
      </c>
      <c r="C109" s="108" t="s">
        <v>158</v>
      </c>
      <c r="D109" s="51"/>
      <c r="E109" s="51"/>
      <c r="F109" s="51"/>
      <c r="G109" s="113">
        <v>9308</v>
      </c>
      <c r="H109" s="140">
        <v>9308</v>
      </c>
      <c r="I109" s="58" t="s">
        <v>37</v>
      </c>
      <c r="J109" s="51"/>
      <c r="K109" s="211" t="s">
        <v>39</v>
      </c>
      <c r="L109" s="275"/>
    </row>
    <row r="110" spans="2:12" s="111" customFormat="1" ht="20.399999999999999">
      <c r="B110" s="51">
        <v>99</v>
      </c>
      <c r="C110" s="108" t="s">
        <v>208</v>
      </c>
      <c r="D110" s="51"/>
      <c r="E110" s="51"/>
      <c r="F110" s="51"/>
      <c r="G110" s="113">
        <v>20350</v>
      </c>
      <c r="H110" s="140">
        <v>20350</v>
      </c>
      <c r="I110" s="58" t="s">
        <v>37</v>
      </c>
      <c r="J110" s="51"/>
      <c r="K110" s="211" t="s">
        <v>39</v>
      </c>
      <c r="L110" s="275"/>
    </row>
    <row r="111" spans="2:12" s="111" customFormat="1" ht="20.399999999999999">
      <c r="B111" s="107">
        <v>100</v>
      </c>
      <c r="C111" s="108" t="s">
        <v>207</v>
      </c>
      <c r="D111" s="51"/>
      <c r="E111" s="51"/>
      <c r="F111" s="51"/>
      <c r="G111" s="113">
        <v>17750</v>
      </c>
      <c r="H111" s="140">
        <v>17750</v>
      </c>
      <c r="I111" s="58" t="s">
        <v>37</v>
      </c>
      <c r="J111" s="51"/>
      <c r="K111" s="211" t="s">
        <v>39</v>
      </c>
      <c r="L111" s="275"/>
    </row>
    <row r="112" spans="2:12" s="111" customFormat="1" ht="20.399999999999999">
      <c r="B112" s="107">
        <v>101</v>
      </c>
      <c r="C112" s="108" t="s">
        <v>210</v>
      </c>
      <c r="D112" s="51"/>
      <c r="E112" s="51"/>
      <c r="F112" s="51"/>
      <c r="G112" s="113">
        <v>10700</v>
      </c>
      <c r="H112" s="140">
        <v>10700</v>
      </c>
      <c r="I112" s="58" t="s">
        <v>37</v>
      </c>
      <c r="J112" s="51"/>
      <c r="K112" s="211" t="s">
        <v>39</v>
      </c>
      <c r="L112" s="275"/>
    </row>
    <row r="113" spans="2:12" s="111" customFormat="1" ht="20.399999999999999">
      <c r="B113" s="51">
        <v>102</v>
      </c>
      <c r="C113" s="108" t="s">
        <v>211</v>
      </c>
      <c r="D113" s="51"/>
      <c r="E113" s="51"/>
      <c r="F113" s="51"/>
      <c r="G113" s="113">
        <v>7300</v>
      </c>
      <c r="H113" s="140">
        <v>7300</v>
      </c>
      <c r="I113" s="58" t="s">
        <v>37</v>
      </c>
      <c r="J113" s="51"/>
      <c r="K113" s="211" t="s">
        <v>39</v>
      </c>
      <c r="L113" s="275"/>
    </row>
    <row r="114" spans="2:12" s="111" customFormat="1" ht="20.399999999999999">
      <c r="B114" s="107">
        <v>103</v>
      </c>
      <c r="C114" s="108" t="s">
        <v>159</v>
      </c>
      <c r="D114" s="51"/>
      <c r="E114" s="51"/>
      <c r="F114" s="51"/>
      <c r="G114" s="113">
        <v>10346</v>
      </c>
      <c r="H114" s="140">
        <v>10346</v>
      </c>
      <c r="I114" s="58" t="s">
        <v>37</v>
      </c>
      <c r="J114" s="51"/>
      <c r="K114" s="211" t="s">
        <v>39</v>
      </c>
      <c r="L114" s="275"/>
    </row>
    <row r="115" spans="2:12" s="111" customFormat="1" ht="20.399999999999999">
      <c r="B115" s="107">
        <v>104</v>
      </c>
      <c r="C115" s="108" t="s">
        <v>160</v>
      </c>
      <c r="D115" s="51"/>
      <c r="E115" s="51"/>
      <c r="F115" s="51"/>
      <c r="G115" s="113">
        <v>24850</v>
      </c>
      <c r="H115" s="140">
        <v>24850</v>
      </c>
      <c r="I115" s="58" t="s">
        <v>37</v>
      </c>
      <c r="J115" s="51"/>
      <c r="K115" s="211" t="s">
        <v>39</v>
      </c>
      <c r="L115" s="275"/>
    </row>
    <row r="116" spans="2:12" s="111" customFormat="1" ht="20.399999999999999">
      <c r="B116" s="51">
        <v>105</v>
      </c>
      <c r="C116" s="108" t="s">
        <v>1399</v>
      </c>
      <c r="D116" s="51"/>
      <c r="E116" s="51"/>
      <c r="F116" s="51"/>
      <c r="G116" s="113">
        <v>12150</v>
      </c>
      <c r="H116" s="140">
        <v>12150</v>
      </c>
      <c r="I116" s="58" t="s">
        <v>37</v>
      </c>
      <c r="J116" s="51"/>
      <c r="K116" s="211" t="s">
        <v>39</v>
      </c>
      <c r="L116" s="276"/>
    </row>
    <row r="117" spans="2:12" s="111" customFormat="1" ht="20.399999999999999">
      <c r="B117" s="107">
        <v>106</v>
      </c>
      <c r="C117" s="108" t="s">
        <v>520</v>
      </c>
      <c r="D117" s="51"/>
      <c r="E117" s="51"/>
      <c r="F117" s="51"/>
      <c r="G117" s="113">
        <v>36596</v>
      </c>
      <c r="H117" s="140">
        <v>36596</v>
      </c>
      <c r="I117" s="58" t="s">
        <v>37</v>
      </c>
      <c r="J117" s="51"/>
      <c r="K117" s="211" t="s">
        <v>37</v>
      </c>
      <c r="L117" s="141"/>
    </row>
    <row r="118" spans="2:12" s="111" customFormat="1" ht="20.399999999999999">
      <c r="B118" s="107">
        <v>107</v>
      </c>
      <c r="C118" s="108" t="s">
        <v>161</v>
      </c>
      <c r="D118" s="51"/>
      <c r="E118" s="51"/>
      <c r="F118" s="51"/>
      <c r="G118" s="113">
        <v>15000</v>
      </c>
      <c r="H118" s="140">
        <v>15000</v>
      </c>
      <c r="I118" s="58" t="s">
        <v>37</v>
      </c>
      <c r="J118" s="51"/>
      <c r="K118" s="211" t="s">
        <v>39</v>
      </c>
      <c r="L118" s="217"/>
    </row>
    <row r="119" spans="2:12" s="111" customFormat="1" ht="20.399999999999999">
      <c r="B119" s="51">
        <v>108</v>
      </c>
      <c r="C119" s="108" t="s">
        <v>162</v>
      </c>
      <c r="D119" s="51"/>
      <c r="E119" s="51"/>
      <c r="F119" s="51"/>
      <c r="G119" s="113">
        <v>8437.5</v>
      </c>
      <c r="H119" s="140">
        <v>8437.5</v>
      </c>
      <c r="I119" s="58" t="s">
        <v>37</v>
      </c>
      <c r="J119" s="51"/>
      <c r="K119" s="211" t="s">
        <v>39</v>
      </c>
      <c r="L119" s="217"/>
    </row>
    <row r="120" spans="2:12" s="111" customFormat="1" ht="20.399999999999999">
      <c r="B120" s="107">
        <v>109</v>
      </c>
      <c r="C120" s="108" t="s">
        <v>213</v>
      </c>
      <c r="D120" s="51"/>
      <c r="E120" s="51"/>
      <c r="F120" s="51"/>
      <c r="G120" s="113">
        <v>657655.16</v>
      </c>
      <c r="H120" s="140">
        <v>566314.19999999995</v>
      </c>
      <c r="I120" s="58" t="s">
        <v>37</v>
      </c>
      <c r="J120" s="51"/>
      <c r="K120" s="211" t="s">
        <v>39</v>
      </c>
      <c r="L120" s="217"/>
    </row>
    <row r="121" spans="2:12" s="111" customFormat="1" ht="20.399999999999999">
      <c r="B121" s="107">
        <v>110</v>
      </c>
      <c r="C121" s="108" t="s">
        <v>163</v>
      </c>
      <c r="D121" s="51"/>
      <c r="E121" s="51"/>
      <c r="F121" s="51"/>
      <c r="G121" s="113">
        <v>662344.84</v>
      </c>
      <c r="H121" s="140">
        <v>570351.94999999995</v>
      </c>
      <c r="I121" s="58" t="s">
        <v>37</v>
      </c>
      <c r="J121" s="51"/>
      <c r="K121" s="211" t="s">
        <v>39</v>
      </c>
      <c r="L121" s="217"/>
    </row>
    <row r="122" spans="2:12" s="111" customFormat="1" ht="20.399999999999999">
      <c r="B122" s="51">
        <v>111</v>
      </c>
      <c r="C122" s="108" t="s">
        <v>221</v>
      </c>
      <c r="D122" s="51"/>
      <c r="E122" s="51"/>
      <c r="F122" s="51"/>
      <c r="G122" s="113">
        <v>79048</v>
      </c>
      <c r="H122" s="140">
        <v>79048</v>
      </c>
      <c r="I122" s="58" t="s">
        <v>37</v>
      </c>
      <c r="J122" s="51"/>
      <c r="K122" s="211" t="s">
        <v>38</v>
      </c>
      <c r="L122" s="141"/>
    </row>
    <row r="123" spans="2:12" s="111" customFormat="1" ht="20.399999999999999">
      <c r="B123" s="107">
        <v>112</v>
      </c>
      <c r="C123" s="108" t="s">
        <v>164</v>
      </c>
      <c r="D123" s="51"/>
      <c r="E123" s="51"/>
      <c r="F123" s="51"/>
      <c r="G123" s="113">
        <v>79048</v>
      </c>
      <c r="H123" s="140">
        <v>79048</v>
      </c>
      <c r="I123" s="58" t="s">
        <v>37</v>
      </c>
      <c r="J123" s="51"/>
      <c r="K123" s="211" t="s">
        <v>38</v>
      </c>
      <c r="L123" s="141"/>
    </row>
    <row r="124" spans="2:12" s="111" customFormat="1" ht="20.399999999999999">
      <c r="B124" s="107">
        <v>113</v>
      </c>
      <c r="C124" s="108" t="s">
        <v>1400</v>
      </c>
      <c r="D124" s="51"/>
      <c r="E124" s="51"/>
      <c r="F124" s="51"/>
      <c r="G124" s="113">
        <v>36596</v>
      </c>
      <c r="H124" s="140">
        <v>36596</v>
      </c>
      <c r="I124" s="58" t="s">
        <v>37</v>
      </c>
      <c r="J124" s="51"/>
      <c r="K124" s="211" t="s">
        <v>37</v>
      </c>
      <c r="L124" s="141"/>
    </row>
    <row r="125" spans="2:12" s="111" customFormat="1" ht="20.399999999999999">
      <c r="B125" s="51">
        <v>114</v>
      </c>
      <c r="C125" s="108" t="s">
        <v>1401</v>
      </c>
      <c r="D125" s="51"/>
      <c r="E125" s="51"/>
      <c r="F125" s="51"/>
      <c r="G125" s="113">
        <v>36596</v>
      </c>
      <c r="H125" s="140">
        <v>36596</v>
      </c>
      <c r="I125" s="58" t="s">
        <v>37</v>
      </c>
      <c r="J125" s="51"/>
      <c r="K125" s="211" t="s">
        <v>37</v>
      </c>
      <c r="L125" s="141"/>
    </row>
    <row r="126" spans="2:12" s="111" customFormat="1" ht="20.399999999999999">
      <c r="B126" s="107">
        <v>115</v>
      </c>
      <c r="C126" s="108" t="s">
        <v>165</v>
      </c>
      <c r="D126" s="51"/>
      <c r="E126" s="51"/>
      <c r="F126" s="51"/>
      <c r="G126" s="113">
        <v>23070</v>
      </c>
      <c r="H126" s="140">
        <v>23070</v>
      </c>
      <c r="I126" s="58" t="s">
        <v>37</v>
      </c>
      <c r="J126" s="51"/>
      <c r="K126" s="211" t="s">
        <v>37</v>
      </c>
      <c r="L126" s="141"/>
    </row>
    <row r="127" spans="2:12" s="111" customFormat="1" ht="20.399999999999999">
      <c r="B127" s="107">
        <v>116</v>
      </c>
      <c r="C127" s="108" t="s">
        <v>223</v>
      </c>
      <c r="D127" s="51"/>
      <c r="E127" s="51"/>
      <c r="F127" s="51"/>
      <c r="G127" s="113">
        <v>5500</v>
      </c>
      <c r="H127" s="140">
        <v>5500</v>
      </c>
      <c r="I127" s="58" t="s">
        <v>37</v>
      </c>
      <c r="J127" s="51"/>
      <c r="K127" s="211" t="s">
        <v>37</v>
      </c>
      <c r="L127" s="141"/>
    </row>
    <row r="128" spans="2:12" s="111" customFormat="1" ht="19.8" customHeight="1">
      <c r="B128" s="51">
        <v>117</v>
      </c>
      <c r="C128" s="108" t="s">
        <v>1402</v>
      </c>
      <c r="D128" s="51"/>
      <c r="E128" s="51"/>
      <c r="F128" s="51"/>
      <c r="G128" s="113">
        <v>22552</v>
      </c>
      <c r="H128" s="140">
        <v>22552</v>
      </c>
      <c r="I128" s="58" t="s">
        <v>37</v>
      </c>
      <c r="J128" s="51"/>
      <c r="K128" s="58" t="s">
        <v>38</v>
      </c>
      <c r="L128" s="58"/>
    </row>
    <row r="129" spans="2:22" s="111" customFormat="1" ht="25.8" customHeight="1">
      <c r="B129" s="107">
        <v>118</v>
      </c>
      <c r="C129" s="108" t="s">
        <v>155</v>
      </c>
      <c r="D129" s="51"/>
      <c r="E129" s="51"/>
      <c r="F129" s="51"/>
      <c r="G129" s="113">
        <v>21012</v>
      </c>
      <c r="H129" s="140">
        <v>21012</v>
      </c>
      <c r="I129" s="58" t="s">
        <v>37</v>
      </c>
      <c r="J129" s="51"/>
      <c r="K129" s="58" t="s">
        <v>38</v>
      </c>
      <c r="L129" s="58"/>
    </row>
    <row r="130" spans="2:22" s="111" customFormat="1" ht="43.95" customHeight="1">
      <c r="B130" s="107">
        <v>119</v>
      </c>
      <c r="C130" s="108" t="s">
        <v>204</v>
      </c>
      <c r="D130" s="51"/>
      <c r="E130" s="51"/>
      <c r="F130" s="51"/>
      <c r="G130" s="113">
        <v>23170</v>
      </c>
      <c r="H130" s="140">
        <v>23170</v>
      </c>
      <c r="I130" s="58" t="s">
        <v>37</v>
      </c>
      <c r="J130" s="51"/>
      <c r="K130" s="58" t="s">
        <v>38</v>
      </c>
      <c r="L130" s="58"/>
    </row>
    <row r="131" spans="2:22" s="111" customFormat="1" ht="20.399999999999999">
      <c r="B131" s="51">
        <v>120</v>
      </c>
      <c r="C131" s="108" t="s">
        <v>168</v>
      </c>
      <c r="D131" s="51"/>
      <c r="E131" s="51"/>
      <c r="F131" s="51"/>
      <c r="G131" s="113">
        <v>36596</v>
      </c>
      <c r="H131" s="140">
        <v>36596</v>
      </c>
      <c r="I131" s="58" t="s">
        <v>37</v>
      </c>
      <c r="J131" s="51"/>
      <c r="K131" s="211" t="s">
        <v>37</v>
      </c>
      <c r="L131" s="141"/>
    </row>
    <row r="132" spans="2:22" s="111" customFormat="1" ht="22.8" customHeight="1">
      <c r="B132" s="107">
        <v>121</v>
      </c>
      <c r="C132" s="108" t="s">
        <v>156</v>
      </c>
      <c r="D132" s="51"/>
      <c r="E132" s="51"/>
      <c r="F132" s="51"/>
      <c r="G132" s="113">
        <v>9800</v>
      </c>
      <c r="H132" s="140">
        <v>9800</v>
      </c>
      <c r="I132" s="58" t="s">
        <v>37</v>
      </c>
      <c r="J132" s="51"/>
      <c r="K132" s="211" t="s">
        <v>38</v>
      </c>
      <c r="L132" s="274" t="s">
        <v>398</v>
      </c>
      <c r="O132" s="117"/>
      <c r="P132" s="117"/>
      <c r="Q132" s="117"/>
      <c r="R132" s="117"/>
      <c r="S132" s="117"/>
      <c r="T132" s="117"/>
      <c r="U132" s="117"/>
      <c r="V132" s="117"/>
    </row>
    <row r="133" spans="2:22" s="111" customFormat="1" ht="22.8" customHeight="1">
      <c r="B133" s="107">
        <v>122</v>
      </c>
      <c r="C133" s="108" t="s">
        <v>156</v>
      </c>
      <c r="D133" s="51"/>
      <c r="E133" s="51"/>
      <c r="F133" s="51"/>
      <c r="G133" s="113">
        <v>9800</v>
      </c>
      <c r="H133" s="140">
        <v>9800</v>
      </c>
      <c r="I133" s="58" t="s">
        <v>37</v>
      </c>
      <c r="J133" s="51"/>
      <c r="K133" s="211" t="s">
        <v>38</v>
      </c>
      <c r="L133" s="277"/>
      <c r="O133" s="117"/>
      <c r="P133" s="117"/>
      <c r="Q133" s="117"/>
      <c r="R133" s="117"/>
      <c r="S133" s="117"/>
      <c r="T133" s="117"/>
      <c r="U133" s="117"/>
      <c r="V133" s="117"/>
    </row>
    <row r="134" spans="2:22" s="111" customFormat="1" ht="22.8" customHeight="1">
      <c r="B134" s="51">
        <v>123</v>
      </c>
      <c r="C134" s="108" t="s">
        <v>156</v>
      </c>
      <c r="D134" s="51"/>
      <c r="E134" s="51"/>
      <c r="F134" s="51"/>
      <c r="G134" s="113">
        <v>9800</v>
      </c>
      <c r="H134" s="140">
        <v>9800</v>
      </c>
      <c r="I134" s="58" t="s">
        <v>37</v>
      </c>
      <c r="J134" s="51"/>
      <c r="K134" s="211" t="s">
        <v>38</v>
      </c>
      <c r="L134" s="278"/>
      <c r="O134" s="117"/>
      <c r="P134" s="117"/>
      <c r="Q134" s="117"/>
      <c r="R134" s="117"/>
      <c r="S134" s="117"/>
      <c r="T134" s="117"/>
      <c r="U134" s="117"/>
      <c r="V134" s="117"/>
    </row>
    <row r="135" spans="2:22" s="111" customFormat="1" ht="20.399999999999999">
      <c r="B135" s="107">
        <v>124</v>
      </c>
      <c r="C135" s="108" t="s">
        <v>224</v>
      </c>
      <c r="D135" s="51"/>
      <c r="E135" s="51"/>
      <c r="F135" s="51"/>
      <c r="G135" s="113">
        <v>4021.01</v>
      </c>
      <c r="H135" s="140">
        <v>4021.01</v>
      </c>
      <c r="I135" s="58" t="s">
        <v>37</v>
      </c>
      <c r="J135" s="51"/>
      <c r="K135" s="58" t="s">
        <v>37</v>
      </c>
      <c r="L135" s="141"/>
    </row>
    <row r="136" spans="2:22" s="111" customFormat="1" ht="20.399999999999999">
      <c r="B136" s="107">
        <v>125</v>
      </c>
      <c r="C136" s="108" t="s">
        <v>220</v>
      </c>
      <c r="D136" s="51"/>
      <c r="E136" s="51"/>
      <c r="F136" s="51"/>
      <c r="G136" s="113">
        <v>11970</v>
      </c>
      <c r="H136" s="140">
        <v>11970</v>
      </c>
      <c r="I136" s="58" t="s">
        <v>37</v>
      </c>
      <c r="J136" s="51"/>
      <c r="K136" s="211" t="s">
        <v>37</v>
      </c>
      <c r="L136" s="141"/>
    </row>
    <row r="137" spans="2:22" s="111" customFormat="1" ht="20.399999999999999">
      <c r="B137" s="51">
        <v>126</v>
      </c>
      <c r="C137" s="108" t="s">
        <v>150</v>
      </c>
      <c r="D137" s="51"/>
      <c r="E137" s="51"/>
      <c r="F137" s="51"/>
      <c r="G137" s="113">
        <v>19200</v>
      </c>
      <c r="H137" s="140">
        <v>19200</v>
      </c>
      <c r="I137" s="58" t="s">
        <v>37</v>
      </c>
      <c r="J137" s="51"/>
      <c r="K137" s="211" t="s">
        <v>39</v>
      </c>
      <c r="L137" s="217"/>
    </row>
    <row r="138" spans="2:22" s="111" customFormat="1" ht="20.399999999999999">
      <c r="B138" s="107">
        <v>127</v>
      </c>
      <c r="C138" s="108" t="s">
        <v>150</v>
      </c>
      <c r="D138" s="51"/>
      <c r="E138" s="51"/>
      <c r="F138" s="51"/>
      <c r="G138" s="113">
        <v>19200</v>
      </c>
      <c r="H138" s="140">
        <v>19200</v>
      </c>
      <c r="I138" s="58" t="s">
        <v>37</v>
      </c>
      <c r="J138" s="51"/>
      <c r="K138" s="211" t="s">
        <v>39</v>
      </c>
      <c r="L138" s="217"/>
    </row>
    <row r="139" spans="2:22" s="111" customFormat="1" ht="20.399999999999999">
      <c r="B139" s="107">
        <v>128</v>
      </c>
      <c r="C139" s="108" t="s">
        <v>212</v>
      </c>
      <c r="D139" s="51"/>
      <c r="E139" s="51"/>
      <c r="F139" s="51"/>
      <c r="G139" s="113">
        <v>10015</v>
      </c>
      <c r="H139" s="140">
        <v>10015</v>
      </c>
      <c r="I139" s="58" t="s">
        <v>37</v>
      </c>
      <c r="J139" s="51"/>
      <c r="K139" s="211" t="s">
        <v>39</v>
      </c>
      <c r="L139" s="217"/>
    </row>
    <row r="140" spans="2:22" s="111" customFormat="1" ht="20.399999999999999">
      <c r="B140" s="51">
        <v>129</v>
      </c>
      <c r="C140" s="108" t="s">
        <v>212</v>
      </c>
      <c r="D140" s="51"/>
      <c r="E140" s="51"/>
      <c r="F140" s="51"/>
      <c r="G140" s="113">
        <v>10015</v>
      </c>
      <c r="H140" s="140">
        <v>10015</v>
      </c>
      <c r="I140" s="58" t="s">
        <v>37</v>
      </c>
      <c r="J140" s="51"/>
      <c r="K140" s="211" t="s">
        <v>39</v>
      </c>
      <c r="L140" s="217"/>
    </row>
    <row r="141" spans="2:22" s="111" customFormat="1" ht="20.399999999999999">
      <c r="B141" s="107">
        <v>130</v>
      </c>
      <c r="C141" s="108" t="s">
        <v>151</v>
      </c>
      <c r="D141" s="51"/>
      <c r="E141" s="51"/>
      <c r="F141" s="51"/>
      <c r="G141" s="113">
        <v>14140</v>
      </c>
      <c r="H141" s="140">
        <v>14140</v>
      </c>
      <c r="I141" s="58" t="s">
        <v>37</v>
      </c>
      <c r="J141" s="51"/>
      <c r="K141" s="211" t="s">
        <v>39</v>
      </c>
      <c r="L141" s="217"/>
    </row>
    <row r="142" spans="2:22" s="111" customFormat="1" ht="20.399999999999999">
      <c r="B142" s="107">
        <v>131</v>
      </c>
      <c r="C142" s="108" t="s">
        <v>152</v>
      </c>
      <c r="D142" s="51"/>
      <c r="E142" s="51"/>
      <c r="F142" s="51"/>
      <c r="G142" s="113">
        <v>49879.38</v>
      </c>
      <c r="H142" s="140">
        <v>49879.38</v>
      </c>
      <c r="I142" s="58" t="s">
        <v>37</v>
      </c>
      <c r="J142" s="51"/>
      <c r="K142" s="211" t="s">
        <v>39</v>
      </c>
      <c r="L142" s="211" t="s">
        <v>397</v>
      </c>
    </row>
    <row r="143" spans="2:22" s="111" customFormat="1" ht="30.6">
      <c r="B143" s="51">
        <v>132</v>
      </c>
      <c r="C143" s="108" t="s">
        <v>219</v>
      </c>
      <c r="D143" s="51"/>
      <c r="E143" s="51"/>
      <c r="F143" s="51"/>
      <c r="G143" s="113">
        <v>23700</v>
      </c>
      <c r="H143" s="140">
        <v>23700</v>
      </c>
      <c r="I143" s="58" t="s">
        <v>37</v>
      </c>
      <c r="J143" s="51"/>
      <c r="K143" s="211" t="s">
        <v>37</v>
      </c>
      <c r="L143" s="141"/>
    </row>
    <row r="144" spans="2:22" s="111" customFormat="1" ht="20.399999999999999">
      <c r="B144" s="107">
        <v>133</v>
      </c>
      <c r="C144" s="108" t="s">
        <v>153</v>
      </c>
      <c r="D144" s="51"/>
      <c r="E144" s="51"/>
      <c r="F144" s="51"/>
      <c r="G144" s="113">
        <v>4900</v>
      </c>
      <c r="H144" s="140">
        <v>4900</v>
      </c>
      <c r="I144" s="58" t="s">
        <v>37</v>
      </c>
      <c r="J144" s="51"/>
      <c r="K144" s="211" t="s">
        <v>37</v>
      </c>
      <c r="L144" s="141"/>
    </row>
    <row r="145" spans="2:12" s="111" customFormat="1" ht="20.399999999999999">
      <c r="B145" s="107">
        <v>134</v>
      </c>
      <c r="C145" s="108" t="s">
        <v>524</v>
      </c>
      <c r="D145" s="51"/>
      <c r="E145" s="51"/>
      <c r="F145" s="51"/>
      <c r="G145" s="113">
        <v>7500</v>
      </c>
      <c r="H145" s="140">
        <v>0</v>
      </c>
      <c r="I145" s="58" t="s">
        <v>37</v>
      </c>
      <c r="J145" s="51"/>
      <c r="K145" s="211" t="s">
        <v>37</v>
      </c>
      <c r="L145" s="141"/>
    </row>
    <row r="146" spans="2:12" s="111" customFormat="1" ht="20.399999999999999">
      <c r="B146" s="51">
        <v>135</v>
      </c>
      <c r="C146" s="108" t="s">
        <v>202</v>
      </c>
      <c r="D146" s="51"/>
      <c r="E146" s="51"/>
      <c r="F146" s="51"/>
      <c r="G146" s="113">
        <v>75000</v>
      </c>
      <c r="H146" s="140">
        <v>75000</v>
      </c>
      <c r="I146" s="58" t="s">
        <v>37</v>
      </c>
      <c r="J146" s="51"/>
      <c r="K146" s="211" t="s">
        <v>37</v>
      </c>
      <c r="L146" s="141"/>
    </row>
    <row r="147" spans="2:12" s="111" customFormat="1" ht="20.399999999999999">
      <c r="B147" s="107">
        <v>136</v>
      </c>
      <c r="C147" s="151" t="s">
        <v>465</v>
      </c>
      <c r="D147" s="51"/>
      <c r="E147" s="51"/>
      <c r="F147" s="51"/>
      <c r="G147" s="152">
        <v>15500</v>
      </c>
      <c r="H147" s="152">
        <v>15500</v>
      </c>
      <c r="I147" s="58" t="s">
        <v>37</v>
      </c>
      <c r="J147" s="51"/>
      <c r="K147" s="212" t="s">
        <v>37</v>
      </c>
      <c r="L147" s="212"/>
    </row>
    <row r="148" spans="2:12" s="111" customFormat="1" ht="20.399999999999999">
      <c r="B148" s="107">
        <v>137</v>
      </c>
      <c r="C148" s="108" t="s">
        <v>170</v>
      </c>
      <c r="D148" s="51"/>
      <c r="E148" s="51"/>
      <c r="F148" s="51"/>
      <c r="G148" s="113">
        <v>17600</v>
      </c>
      <c r="H148" s="140">
        <v>17600</v>
      </c>
      <c r="I148" s="58" t="s">
        <v>37</v>
      </c>
      <c r="J148" s="51"/>
      <c r="K148" s="211" t="s">
        <v>37</v>
      </c>
      <c r="L148" s="141"/>
    </row>
    <row r="149" spans="2:12" s="111" customFormat="1" ht="20.399999999999999">
      <c r="B149" s="51">
        <v>138</v>
      </c>
      <c r="C149" s="151" t="s">
        <v>468</v>
      </c>
      <c r="D149" s="51"/>
      <c r="E149" s="51"/>
      <c r="F149" s="51"/>
      <c r="G149" s="152">
        <v>15370</v>
      </c>
      <c r="H149" s="152">
        <v>15370</v>
      </c>
      <c r="I149" s="58" t="s">
        <v>37</v>
      </c>
      <c r="J149" s="51"/>
      <c r="K149" s="212" t="s">
        <v>37</v>
      </c>
      <c r="L149" s="212"/>
    </row>
    <row r="150" spans="2:12" s="111" customFormat="1" ht="20.399999999999999">
      <c r="B150" s="107">
        <v>139</v>
      </c>
      <c r="C150" s="153" t="s">
        <v>467</v>
      </c>
      <c r="D150" s="51"/>
      <c r="E150" s="51"/>
      <c r="F150" s="51"/>
      <c r="G150" s="152">
        <v>54050</v>
      </c>
      <c r="H150" s="152">
        <v>54050</v>
      </c>
      <c r="I150" s="58" t="s">
        <v>37</v>
      </c>
      <c r="J150" s="51"/>
      <c r="K150" s="212" t="s">
        <v>37</v>
      </c>
      <c r="L150" s="212"/>
    </row>
    <row r="151" spans="2:12" s="111" customFormat="1" ht="20.399999999999999">
      <c r="B151" s="51">
        <v>140</v>
      </c>
      <c r="C151" s="150" t="s">
        <v>529</v>
      </c>
      <c r="D151" s="51"/>
      <c r="E151" s="51"/>
      <c r="F151" s="51"/>
      <c r="G151" s="149">
        <v>22000</v>
      </c>
      <c r="H151" s="149">
        <v>22000</v>
      </c>
      <c r="I151" s="58" t="s">
        <v>37</v>
      </c>
      <c r="J151" s="51"/>
      <c r="K151" s="212" t="s">
        <v>37</v>
      </c>
      <c r="L151" s="212"/>
    </row>
    <row r="152" spans="2:12" s="111" customFormat="1" ht="20.399999999999999">
      <c r="B152" s="107">
        <v>141</v>
      </c>
      <c r="C152" s="108" t="s">
        <v>1403</v>
      </c>
      <c r="D152" s="51"/>
      <c r="E152" s="51"/>
      <c r="F152" s="51"/>
      <c r="G152" s="113">
        <v>10900</v>
      </c>
      <c r="H152" s="140">
        <v>10900</v>
      </c>
      <c r="I152" s="58" t="s">
        <v>37</v>
      </c>
      <c r="J152" s="51"/>
      <c r="K152" s="211" t="s">
        <v>37</v>
      </c>
      <c r="L152" s="141"/>
    </row>
    <row r="153" spans="2:12" s="111" customFormat="1" ht="20.399999999999999">
      <c r="B153" s="107">
        <v>142</v>
      </c>
      <c r="C153" s="151" t="s">
        <v>465</v>
      </c>
      <c r="D153" s="51"/>
      <c r="E153" s="51"/>
      <c r="F153" s="51"/>
      <c r="G153" s="152">
        <v>15500</v>
      </c>
      <c r="H153" s="152">
        <v>15500</v>
      </c>
      <c r="I153" s="58" t="s">
        <v>37</v>
      </c>
      <c r="J153" s="51"/>
      <c r="K153" s="212" t="s">
        <v>37</v>
      </c>
      <c r="L153" s="212"/>
    </row>
    <row r="154" spans="2:12" s="111" customFormat="1" ht="20.399999999999999">
      <c r="B154" s="51">
        <v>143</v>
      </c>
      <c r="C154" s="153" t="s">
        <v>466</v>
      </c>
      <c r="D154" s="51"/>
      <c r="E154" s="51"/>
      <c r="F154" s="51"/>
      <c r="G154" s="152">
        <v>15350</v>
      </c>
      <c r="H154" s="152">
        <v>15350</v>
      </c>
      <c r="I154" s="58" t="s">
        <v>37</v>
      </c>
      <c r="J154" s="51"/>
      <c r="K154" s="212" t="s">
        <v>37</v>
      </c>
      <c r="L154" s="212"/>
    </row>
    <row r="155" spans="2:12" s="111" customFormat="1" ht="20.399999999999999">
      <c r="B155" s="107">
        <v>144</v>
      </c>
      <c r="C155" s="151" t="s">
        <v>521</v>
      </c>
      <c r="D155" s="51"/>
      <c r="E155" s="51"/>
      <c r="F155" s="51"/>
      <c r="G155" s="152">
        <v>13800</v>
      </c>
      <c r="H155" s="152">
        <v>13800</v>
      </c>
      <c r="I155" s="58" t="s">
        <v>37</v>
      </c>
      <c r="J155" s="51"/>
      <c r="K155" s="212" t="s">
        <v>37</v>
      </c>
      <c r="L155" s="212"/>
    </row>
    <row r="156" spans="2:12" s="111" customFormat="1" ht="28.2" customHeight="1">
      <c r="B156" s="107">
        <v>145</v>
      </c>
      <c r="C156" s="108" t="s">
        <v>524</v>
      </c>
      <c r="D156" s="51"/>
      <c r="E156" s="51"/>
      <c r="F156" s="51"/>
      <c r="G156" s="113">
        <v>8500</v>
      </c>
      <c r="H156" s="114">
        <v>0</v>
      </c>
      <c r="I156" s="58" t="s">
        <v>37</v>
      </c>
      <c r="J156" s="51"/>
      <c r="K156" s="58" t="s">
        <v>37</v>
      </c>
      <c r="L156" s="141"/>
    </row>
    <row r="157" spans="2:12" s="111" customFormat="1" ht="27" customHeight="1">
      <c r="B157" s="51">
        <v>146</v>
      </c>
      <c r="C157" s="108" t="s">
        <v>716</v>
      </c>
      <c r="D157" s="51"/>
      <c r="E157" s="51"/>
      <c r="F157" s="51"/>
      <c r="G157" s="113">
        <v>22980</v>
      </c>
      <c r="H157" s="114">
        <v>22980</v>
      </c>
      <c r="I157" s="58" t="s">
        <v>37</v>
      </c>
      <c r="J157" s="51"/>
      <c r="K157" s="58" t="s">
        <v>37</v>
      </c>
      <c r="L157" s="141"/>
    </row>
    <row r="158" spans="2:12" s="111" customFormat="1" ht="20.399999999999999">
      <c r="B158" s="107">
        <v>147</v>
      </c>
      <c r="C158" s="108" t="s">
        <v>717</v>
      </c>
      <c r="D158" s="51"/>
      <c r="E158" s="51"/>
      <c r="F158" s="51"/>
      <c r="G158" s="109">
        <v>22980</v>
      </c>
      <c r="H158" s="109">
        <v>22980</v>
      </c>
      <c r="I158" s="211" t="s">
        <v>37</v>
      </c>
      <c r="J158" s="51"/>
      <c r="K158" s="212" t="s">
        <v>37</v>
      </c>
      <c r="L158" s="110"/>
    </row>
    <row r="159" spans="2:12" s="111" customFormat="1" ht="20.399999999999999">
      <c r="B159" s="107">
        <v>148</v>
      </c>
      <c r="C159" s="108" t="s">
        <v>526</v>
      </c>
      <c r="D159" s="51"/>
      <c r="E159" s="51"/>
      <c r="F159" s="51"/>
      <c r="G159" s="113">
        <v>15680</v>
      </c>
      <c r="H159" s="140">
        <v>15680</v>
      </c>
      <c r="I159" s="58" t="s">
        <v>37</v>
      </c>
      <c r="J159" s="51"/>
      <c r="K159" s="211" t="s">
        <v>37</v>
      </c>
      <c r="L159" s="141"/>
    </row>
    <row r="160" spans="2:12" s="111" customFormat="1" ht="20.399999999999999">
      <c r="B160" s="107">
        <v>149</v>
      </c>
      <c r="C160" s="108" t="s">
        <v>527</v>
      </c>
      <c r="D160" s="51"/>
      <c r="E160" s="51"/>
      <c r="F160" s="51"/>
      <c r="G160" s="113">
        <v>14900</v>
      </c>
      <c r="H160" s="140">
        <v>14900</v>
      </c>
      <c r="I160" s="58" t="s">
        <v>37</v>
      </c>
      <c r="J160" s="51"/>
      <c r="K160" s="211" t="s">
        <v>37</v>
      </c>
      <c r="L160" s="141"/>
    </row>
    <row r="161" spans="2:12" s="111" customFormat="1" ht="20.399999999999999">
      <c r="B161" s="107">
        <v>150</v>
      </c>
      <c r="C161" s="108" t="s">
        <v>525</v>
      </c>
      <c r="D161" s="51"/>
      <c r="E161" s="51"/>
      <c r="F161" s="51"/>
      <c r="G161" s="113">
        <v>14900</v>
      </c>
      <c r="H161" s="140">
        <v>14900</v>
      </c>
      <c r="I161" s="58" t="s">
        <v>37</v>
      </c>
      <c r="J161" s="51"/>
      <c r="K161" s="211" t="s">
        <v>37</v>
      </c>
      <c r="L161" s="141"/>
    </row>
    <row r="162" spans="2:12" s="111" customFormat="1" ht="20.399999999999999">
      <c r="B162" s="107">
        <v>151</v>
      </c>
      <c r="C162" s="108" t="s">
        <v>467</v>
      </c>
      <c r="D162" s="51"/>
      <c r="E162" s="51"/>
      <c r="F162" s="51"/>
      <c r="G162" s="113">
        <v>125810</v>
      </c>
      <c r="H162" s="114">
        <v>35945.760000000002</v>
      </c>
      <c r="I162" s="58" t="s">
        <v>37</v>
      </c>
      <c r="J162" s="51"/>
      <c r="K162" s="211" t="s">
        <v>37</v>
      </c>
      <c r="L162" s="141"/>
    </row>
    <row r="163" spans="2:12" s="111" customFormat="1" ht="20.399999999999999">
      <c r="B163" s="107">
        <v>152</v>
      </c>
      <c r="C163" s="108" t="s">
        <v>671</v>
      </c>
      <c r="D163" s="51"/>
      <c r="E163" s="51"/>
      <c r="F163" s="51"/>
      <c r="G163" s="109">
        <v>29999</v>
      </c>
      <c r="H163" s="109">
        <v>0</v>
      </c>
      <c r="I163" s="211" t="s">
        <v>37</v>
      </c>
      <c r="J163" s="51"/>
      <c r="K163" s="212" t="s">
        <v>37</v>
      </c>
      <c r="L163" s="110"/>
    </row>
    <row r="164" spans="2:12" s="111" customFormat="1" ht="30.6">
      <c r="B164" s="107">
        <v>153</v>
      </c>
      <c r="C164" s="108" t="s">
        <v>715</v>
      </c>
      <c r="D164" s="51"/>
      <c r="E164" s="51"/>
      <c r="F164" s="51"/>
      <c r="G164" s="113">
        <v>25750</v>
      </c>
      <c r="H164" s="140">
        <v>25750</v>
      </c>
      <c r="I164" s="58" t="s">
        <v>37</v>
      </c>
      <c r="J164" s="51"/>
      <c r="K164" s="211" t="s">
        <v>37</v>
      </c>
      <c r="L164" s="141"/>
    </row>
    <row r="165" spans="2:12" s="111" customFormat="1" ht="20.399999999999999">
      <c r="B165" s="107">
        <v>154</v>
      </c>
      <c r="C165" s="108" t="s">
        <v>672</v>
      </c>
      <c r="D165" s="51"/>
      <c r="E165" s="51"/>
      <c r="F165" s="51"/>
      <c r="G165" s="109">
        <v>22000</v>
      </c>
      <c r="H165" s="109">
        <v>22000</v>
      </c>
      <c r="I165" s="211" t="s">
        <v>37</v>
      </c>
      <c r="J165" s="51"/>
      <c r="K165" s="212" t="s">
        <v>37</v>
      </c>
      <c r="L165" s="110"/>
    </row>
    <row r="166" spans="2:12" s="111" customFormat="1" ht="20.399999999999999">
      <c r="B166" s="107">
        <v>155</v>
      </c>
      <c r="C166" s="150" t="s">
        <v>464</v>
      </c>
      <c r="D166" s="51"/>
      <c r="E166" s="51"/>
      <c r="F166" s="51"/>
      <c r="G166" s="149">
        <v>145504.9</v>
      </c>
      <c r="H166" s="149">
        <v>145504.9</v>
      </c>
      <c r="I166" s="58" t="s">
        <v>37</v>
      </c>
      <c r="J166" s="51"/>
      <c r="K166" s="212" t="s">
        <v>37</v>
      </c>
      <c r="L166" s="212"/>
    </row>
    <row r="167" spans="2:12" s="111" customFormat="1" ht="20.399999999999999">
      <c r="B167" s="107">
        <v>156</v>
      </c>
      <c r="C167" s="108" t="s">
        <v>209</v>
      </c>
      <c r="D167" s="51"/>
      <c r="E167" s="51"/>
      <c r="F167" s="51"/>
      <c r="G167" s="113">
        <v>564673.39</v>
      </c>
      <c r="H167" s="140">
        <v>313707</v>
      </c>
      <c r="I167" s="58" t="s">
        <v>37</v>
      </c>
      <c r="J167" s="51"/>
      <c r="K167" s="211" t="s">
        <v>39</v>
      </c>
      <c r="L167" s="265" t="s">
        <v>397</v>
      </c>
    </row>
    <row r="168" spans="2:12" s="111" customFormat="1" ht="20.399999999999999">
      <c r="B168" s="107">
        <v>157</v>
      </c>
      <c r="C168" s="108" t="s">
        <v>179</v>
      </c>
      <c r="D168" s="51"/>
      <c r="E168" s="51"/>
      <c r="F168" s="51"/>
      <c r="G168" s="113">
        <v>77778.600000000006</v>
      </c>
      <c r="H168" s="140">
        <v>77778.600000000006</v>
      </c>
      <c r="I168" s="58" t="s">
        <v>37</v>
      </c>
      <c r="J168" s="51"/>
      <c r="K168" s="211" t="s">
        <v>38</v>
      </c>
      <c r="L168" s="275"/>
    </row>
    <row r="169" spans="2:12" s="111" customFormat="1" ht="30.6">
      <c r="B169" s="107">
        <v>158</v>
      </c>
      <c r="C169" s="108" t="s">
        <v>186</v>
      </c>
      <c r="D169" s="51"/>
      <c r="E169" s="51"/>
      <c r="F169" s="51"/>
      <c r="G169" s="113">
        <v>54000</v>
      </c>
      <c r="H169" s="140">
        <v>32700</v>
      </c>
      <c r="I169" s="58" t="s">
        <v>37</v>
      </c>
      <c r="J169" s="51"/>
      <c r="K169" s="211" t="s">
        <v>39</v>
      </c>
      <c r="L169" s="276"/>
    </row>
    <row r="170" spans="2:12" s="111" customFormat="1" ht="20.399999999999999">
      <c r="B170" s="107">
        <v>159</v>
      </c>
      <c r="C170" s="108" t="s">
        <v>173</v>
      </c>
      <c r="D170" s="51"/>
      <c r="E170" s="51"/>
      <c r="F170" s="51"/>
      <c r="G170" s="113">
        <v>27825</v>
      </c>
      <c r="H170" s="140">
        <v>27825</v>
      </c>
      <c r="I170" s="58" t="s">
        <v>37</v>
      </c>
      <c r="J170" s="51"/>
      <c r="K170" s="211" t="s">
        <v>38</v>
      </c>
      <c r="L170" s="141"/>
    </row>
    <row r="171" spans="2:12" s="111" customFormat="1" ht="20.399999999999999">
      <c r="B171" s="107">
        <v>160</v>
      </c>
      <c r="C171" s="108" t="s">
        <v>184</v>
      </c>
      <c r="D171" s="51"/>
      <c r="E171" s="51"/>
      <c r="F171" s="51"/>
      <c r="G171" s="113">
        <v>2199120</v>
      </c>
      <c r="H171" s="140">
        <v>1979208</v>
      </c>
      <c r="I171" s="58" t="s">
        <v>37</v>
      </c>
      <c r="J171" s="51"/>
      <c r="K171" s="211" t="s">
        <v>38</v>
      </c>
      <c r="L171" s="141"/>
    </row>
    <row r="172" spans="2:12" s="111" customFormat="1" ht="20.399999999999999">
      <c r="B172" s="107">
        <v>161</v>
      </c>
      <c r="C172" s="108" t="s">
        <v>174</v>
      </c>
      <c r="D172" s="51"/>
      <c r="E172" s="51"/>
      <c r="F172" s="51"/>
      <c r="G172" s="113">
        <v>28000</v>
      </c>
      <c r="H172" s="140">
        <v>28000</v>
      </c>
      <c r="I172" s="58" t="s">
        <v>37</v>
      </c>
      <c r="J172" s="51"/>
      <c r="K172" s="211" t="s">
        <v>38</v>
      </c>
      <c r="L172" s="141"/>
    </row>
    <row r="173" spans="2:12" s="111" customFormat="1" ht="20.399999999999999">
      <c r="B173" s="107">
        <v>162</v>
      </c>
      <c r="C173" s="108" t="s">
        <v>178</v>
      </c>
      <c r="D173" s="51"/>
      <c r="E173" s="51"/>
      <c r="F173" s="51"/>
      <c r="G173" s="113">
        <v>132351.4</v>
      </c>
      <c r="H173" s="140">
        <v>132351.4</v>
      </c>
      <c r="I173" s="58" t="s">
        <v>37</v>
      </c>
      <c r="J173" s="51"/>
      <c r="K173" s="211" t="s">
        <v>38</v>
      </c>
      <c r="L173" s="141"/>
    </row>
    <row r="174" spans="2:12" s="111" customFormat="1" ht="30.6">
      <c r="B174" s="107">
        <v>163</v>
      </c>
      <c r="C174" s="108" t="s">
        <v>172</v>
      </c>
      <c r="D174" s="51"/>
      <c r="E174" s="51"/>
      <c r="F174" s="51"/>
      <c r="G174" s="113">
        <v>329456</v>
      </c>
      <c r="H174" s="140">
        <v>269055.57</v>
      </c>
      <c r="I174" s="58" t="s">
        <v>37</v>
      </c>
      <c r="J174" s="51"/>
      <c r="K174" s="211" t="s">
        <v>39</v>
      </c>
      <c r="L174" s="265" t="s">
        <v>397</v>
      </c>
    </row>
    <row r="175" spans="2:12" s="111" customFormat="1" ht="30.6">
      <c r="B175" s="107">
        <v>164</v>
      </c>
      <c r="C175" s="108" t="s">
        <v>172</v>
      </c>
      <c r="D175" s="51"/>
      <c r="E175" s="51"/>
      <c r="F175" s="51"/>
      <c r="G175" s="113">
        <v>329456</v>
      </c>
      <c r="H175" s="140">
        <v>269055.57</v>
      </c>
      <c r="I175" s="58" t="s">
        <v>37</v>
      </c>
      <c r="J175" s="51"/>
      <c r="K175" s="211" t="s">
        <v>39</v>
      </c>
      <c r="L175" s="268"/>
    </row>
    <row r="176" spans="2:12" s="111" customFormat="1" ht="30.6">
      <c r="B176" s="107">
        <v>165</v>
      </c>
      <c r="C176" s="108" t="s">
        <v>172</v>
      </c>
      <c r="D176" s="51"/>
      <c r="E176" s="51"/>
      <c r="F176" s="51"/>
      <c r="G176" s="113">
        <v>329456</v>
      </c>
      <c r="H176" s="140">
        <v>269055.57</v>
      </c>
      <c r="I176" s="58" t="s">
        <v>37</v>
      </c>
      <c r="J176" s="51"/>
      <c r="K176" s="211" t="s">
        <v>39</v>
      </c>
      <c r="L176" s="268"/>
    </row>
    <row r="177" spans="2:12" s="111" customFormat="1" ht="20.399999999999999">
      <c r="B177" s="107">
        <v>166</v>
      </c>
      <c r="C177" s="108" t="s">
        <v>173</v>
      </c>
      <c r="D177" s="51"/>
      <c r="E177" s="51"/>
      <c r="F177" s="51"/>
      <c r="G177" s="113">
        <v>27825</v>
      </c>
      <c r="H177" s="140">
        <v>27825</v>
      </c>
      <c r="I177" s="58" t="s">
        <v>37</v>
      </c>
      <c r="J177" s="51"/>
      <c r="K177" s="211" t="s">
        <v>38</v>
      </c>
      <c r="L177" s="110"/>
    </row>
    <row r="178" spans="2:12" s="111" customFormat="1" ht="30.6">
      <c r="B178" s="107">
        <v>167</v>
      </c>
      <c r="C178" s="108" t="s">
        <v>175</v>
      </c>
      <c r="D178" s="51"/>
      <c r="E178" s="51"/>
      <c r="F178" s="51"/>
      <c r="G178" s="113">
        <v>735650.25</v>
      </c>
      <c r="H178" s="140">
        <v>519042.65</v>
      </c>
      <c r="I178" s="58" t="s">
        <v>37</v>
      </c>
      <c r="J178" s="51"/>
      <c r="K178" s="211" t="s">
        <v>39</v>
      </c>
      <c r="L178" s="214" t="s">
        <v>397</v>
      </c>
    </row>
    <row r="179" spans="2:12" s="111" customFormat="1" ht="20.399999999999999" customHeight="1">
      <c r="B179" s="107">
        <v>168</v>
      </c>
      <c r="C179" s="108" t="s">
        <v>177</v>
      </c>
      <c r="D179" s="51"/>
      <c r="E179" s="51"/>
      <c r="F179" s="51"/>
      <c r="G179" s="113">
        <v>33367</v>
      </c>
      <c r="H179" s="140">
        <v>33367</v>
      </c>
      <c r="I179" s="58" t="s">
        <v>37</v>
      </c>
      <c r="J179" s="51"/>
      <c r="K179" s="211" t="s">
        <v>38</v>
      </c>
      <c r="L179" s="211" t="s">
        <v>398</v>
      </c>
    </row>
    <row r="180" spans="2:12" s="111" customFormat="1" ht="30.6">
      <c r="B180" s="51">
        <v>169</v>
      </c>
      <c r="C180" s="108" t="s">
        <v>176</v>
      </c>
      <c r="D180" s="51"/>
      <c r="E180" s="51"/>
      <c r="F180" s="51"/>
      <c r="G180" s="113">
        <v>735650.25</v>
      </c>
      <c r="H180" s="140">
        <v>519042.65</v>
      </c>
      <c r="I180" s="58" t="s">
        <v>37</v>
      </c>
      <c r="J180" s="51"/>
      <c r="K180" s="211" t="s">
        <v>39</v>
      </c>
      <c r="L180" s="217"/>
    </row>
    <row r="181" spans="2:12" s="111" customFormat="1" ht="20.399999999999999">
      <c r="B181" s="107">
        <v>170</v>
      </c>
      <c r="C181" s="108" t="s">
        <v>182</v>
      </c>
      <c r="D181" s="51"/>
      <c r="E181" s="51"/>
      <c r="F181" s="51"/>
      <c r="G181" s="113">
        <v>37760</v>
      </c>
      <c r="H181" s="140">
        <v>37760</v>
      </c>
      <c r="I181" s="58" t="s">
        <v>37</v>
      </c>
      <c r="J181" s="51"/>
      <c r="K181" s="211" t="s">
        <v>39</v>
      </c>
      <c r="L181" s="217"/>
    </row>
    <row r="182" spans="2:12" s="111" customFormat="1" ht="20.399999999999999">
      <c r="B182" s="107">
        <v>171</v>
      </c>
      <c r="C182" s="108" t="s">
        <v>183</v>
      </c>
      <c r="D182" s="51"/>
      <c r="E182" s="51"/>
      <c r="F182" s="51"/>
      <c r="G182" s="113">
        <v>37760</v>
      </c>
      <c r="H182" s="140">
        <v>37760</v>
      </c>
      <c r="I182" s="58" t="s">
        <v>37</v>
      </c>
      <c r="J182" s="51"/>
      <c r="K182" s="211" t="s">
        <v>39</v>
      </c>
      <c r="L182" s="217"/>
    </row>
    <row r="183" spans="2:12" s="111" customFormat="1" ht="30.6">
      <c r="B183" s="51">
        <v>172</v>
      </c>
      <c r="C183" s="108" t="s">
        <v>171</v>
      </c>
      <c r="D183" s="51"/>
      <c r="E183" s="51"/>
      <c r="F183" s="51"/>
      <c r="G183" s="113">
        <v>54000</v>
      </c>
      <c r="H183" s="140">
        <v>29700</v>
      </c>
      <c r="I183" s="58" t="s">
        <v>37</v>
      </c>
      <c r="J183" s="51"/>
      <c r="K183" s="212" t="s">
        <v>37</v>
      </c>
      <c r="L183" s="58"/>
    </row>
    <row r="184" spans="2:12" s="111" customFormat="1" ht="30.6" customHeight="1">
      <c r="B184" s="107">
        <v>173</v>
      </c>
      <c r="C184" s="108" t="s">
        <v>180</v>
      </c>
      <c r="D184" s="51"/>
      <c r="E184" s="51"/>
      <c r="F184" s="51"/>
      <c r="G184" s="113">
        <v>5900</v>
      </c>
      <c r="H184" s="140">
        <v>5900</v>
      </c>
      <c r="I184" s="58" t="s">
        <v>37</v>
      </c>
      <c r="J184" s="51"/>
      <c r="K184" s="211" t="s">
        <v>39</v>
      </c>
      <c r="L184" s="265" t="s">
        <v>397</v>
      </c>
    </row>
    <row r="185" spans="2:12" s="111" customFormat="1" ht="20.399999999999999">
      <c r="B185" s="51">
        <v>174</v>
      </c>
      <c r="C185" s="108" t="s">
        <v>181</v>
      </c>
      <c r="D185" s="51"/>
      <c r="E185" s="51"/>
      <c r="F185" s="51"/>
      <c r="G185" s="113">
        <v>5900</v>
      </c>
      <c r="H185" s="140">
        <v>5900</v>
      </c>
      <c r="I185" s="58" t="s">
        <v>37</v>
      </c>
      <c r="J185" s="51"/>
      <c r="K185" s="211" t="s">
        <v>39</v>
      </c>
      <c r="L185" s="266"/>
    </row>
    <row r="186" spans="2:12" s="111" customFormat="1" ht="20.399999999999999">
      <c r="B186" s="107">
        <v>175</v>
      </c>
      <c r="C186" s="108" t="s">
        <v>185</v>
      </c>
      <c r="D186" s="51"/>
      <c r="E186" s="51"/>
      <c r="F186" s="51"/>
      <c r="G186" s="113">
        <v>49000</v>
      </c>
      <c r="H186" s="140">
        <v>49000</v>
      </c>
      <c r="I186" s="58" t="s">
        <v>37</v>
      </c>
      <c r="J186" s="51"/>
      <c r="K186" s="211" t="s">
        <v>37</v>
      </c>
      <c r="L186" s="141"/>
    </row>
    <row r="187" spans="2:12" s="111" customFormat="1" ht="30.6">
      <c r="B187" s="51">
        <v>176</v>
      </c>
      <c r="C187" s="108" t="s">
        <v>218</v>
      </c>
      <c r="D187" s="51"/>
      <c r="E187" s="51"/>
      <c r="F187" s="51"/>
      <c r="G187" s="113">
        <v>41050</v>
      </c>
      <c r="H187" s="140">
        <v>41050</v>
      </c>
      <c r="I187" s="58" t="s">
        <v>37</v>
      </c>
      <c r="J187" s="51"/>
      <c r="K187" s="211" t="s">
        <v>38</v>
      </c>
      <c r="L187" s="215" t="s">
        <v>398</v>
      </c>
    </row>
    <row r="188" spans="2:12" s="111" customFormat="1" ht="32.4" customHeight="1">
      <c r="B188" s="107">
        <v>177</v>
      </c>
      <c r="C188" s="108" t="s">
        <v>187</v>
      </c>
      <c r="D188" s="51"/>
      <c r="E188" s="51"/>
      <c r="F188" s="51"/>
      <c r="G188" s="113">
        <v>564673.4</v>
      </c>
      <c r="H188" s="140">
        <v>313707</v>
      </c>
      <c r="I188" s="58" t="s">
        <v>37</v>
      </c>
      <c r="J188" s="51"/>
      <c r="K188" s="211" t="s">
        <v>39</v>
      </c>
      <c r="L188" s="58" t="s">
        <v>397</v>
      </c>
    </row>
    <row r="189" spans="2:12" s="111" customFormat="1" ht="20.399999999999999">
      <c r="B189" s="51">
        <v>178</v>
      </c>
      <c r="C189" s="108" t="s">
        <v>191</v>
      </c>
      <c r="D189" s="51"/>
      <c r="E189" s="51"/>
      <c r="F189" s="51"/>
      <c r="G189" s="113">
        <v>31850</v>
      </c>
      <c r="H189" s="140">
        <v>31850</v>
      </c>
      <c r="I189" s="58" t="s">
        <v>37</v>
      </c>
      <c r="J189" s="51"/>
      <c r="K189" s="211" t="s">
        <v>38</v>
      </c>
      <c r="L189" s="141"/>
    </row>
    <row r="190" spans="2:12" s="111" customFormat="1" ht="20.399999999999999">
      <c r="B190" s="107">
        <v>179</v>
      </c>
      <c r="C190" s="151" t="s">
        <v>1404</v>
      </c>
      <c r="D190" s="51"/>
      <c r="E190" s="51"/>
      <c r="F190" s="51"/>
      <c r="G190" s="152">
        <v>390600</v>
      </c>
      <c r="H190" s="152">
        <v>176700</v>
      </c>
      <c r="I190" s="58" t="s">
        <v>37</v>
      </c>
      <c r="J190" s="51"/>
      <c r="K190" s="212" t="s">
        <v>37</v>
      </c>
      <c r="L190" s="212"/>
    </row>
    <row r="191" spans="2:12" s="111" customFormat="1" ht="20.399999999999999">
      <c r="B191" s="51">
        <v>180</v>
      </c>
      <c r="C191" s="108" t="s">
        <v>188</v>
      </c>
      <c r="D191" s="51"/>
      <c r="E191" s="51"/>
      <c r="F191" s="51"/>
      <c r="G191" s="113">
        <v>281520.01</v>
      </c>
      <c r="H191" s="140">
        <v>178296</v>
      </c>
      <c r="I191" s="211" t="s">
        <v>37</v>
      </c>
      <c r="J191" s="107"/>
      <c r="K191" s="211" t="s">
        <v>39</v>
      </c>
      <c r="L191" s="217"/>
    </row>
    <row r="192" spans="2:12" s="111" customFormat="1" ht="20.399999999999999">
      <c r="B192" s="107">
        <v>181</v>
      </c>
      <c r="C192" s="108" t="s">
        <v>194</v>
      </c>
      <c r="D192" s="51"/>
      <c r="E192" s="51"/>
      <c r="F192" s="51"/>
      <c r="G192" s="113">
        <v>277390.99</v>
      </c>
      <c r="H192" s="140">
        <v>277390.99</v>
      </c>
      <c r="I192" s="58" t="s">
        <v>37</v>
      </c>
      <c r="J192" s="51"/>
      <c r="K192" s="211" t="s">
        <v>39</v>
      </c>
      <c r="L192" s="141"/>
    </row>
    <row r="193" spans="2:12" s="111" customFormat="1" ht="27.6" customHeight="1">
      <c r="B193" s="51">
        <v>182</v>
      </c>
      <c r="C193" s="108" t="s">
        <v>190</v>
      </c>
      <c r="D193" s="51"/>
      <c r="E193" s="51"/>
      <c r="F193" s="51"/>
      <c r="G193" s="113">
        <v>77936.05</v>
      </c>
      <c r="H193" s="140">
        <v>77936.05</v>
      </c>
      <c r="I193" s="58" t="s">
        <v>37</v>
      </c>
      <c r="J193" s="51"/>
      <c r="K193" s="211" t="s">
        <v>38</v>
      </c>
      <c r="L193" s="211"/>
    </row>
    <row r="194" spans="2:12" s="111" customFormat="1" ht="38.4" customHeight="1">
      <c r="B194" s="107">
        <v>183</v>
      </c>
      <c r="C194" s="108" t="s">
        <v>189</v>
      </c>
      <c r="D194" s="51"/>
      <c r="E194" s="51"/>
      <c r="F194" s="51"/>
      <c r="G194" s="113">
        <v>48375.3</v>
      </c>
      <c r="H194" s="140">
        <v>48375.3</v>
      </c>
      <c r="I194" s="58" t="s">
        <v>37</v>
      </c>
      <c r="J194" s="51"/>
      <c r="K194" s="211" t="s">
        <v>38</v>
      </c>
      <c r="L194" s="211"/>
    </row>
    <row r="195" spans="2:12" s="111" customFormat="1" ht="42.6" customHeight="1">
      <c r="B195" s="107">
        <v>184</v>
      </c>
      <c r="C195" s="58" t="s">
        <v>469</v>
      </c>
      <c r="D195" s="51"/>
      <c r="E195" s="51"/>
      <c r="F195" s="51"/>
      <c r="G195" s="114">
        <v>42427</v>
      </c>
      <c r="H195" s="140">
        <v>42427</v>
      </c>
      <c r="I195" s="58" t="s">
        <v>37</v>
      </c>
      <c r="J195" s="51"/>
      <c r="K195" s="212" t="s">
        <v>37</v>
      </c>
      <c r="L195" s="141"/>
    </row>
    <row r="196" spans="2:12" s="111" customFormat="1" ht="20.399999999999999">
      <c r="B196" s="51">
        <v>185</v>
      </c>
      <c r="C196" s="108" t="s">
        <v>192</v>
      </c>
      <c r="D196" s="51"/>
      <c r="E196" s="51"/>
      <c r="F196" s="51"/>
      <c r="G196" s="113">
        <v>29200</v>
      </c>
      <c r="H196" s="140">
        <v>29200</v>
      </c>
      <c r="I196" s="58" t="s">
        <v>37</v>
      </c>
      <c r="J196" s="51"/>
      <c r="K196" s="211" t="s">
        <v>38</v>
      </c>
      <c r="L196" s="141"/>
    </row>
    <row r="197" spans="2:12" s="111" customFormat="1" ht="35.4" customHeight="1">
      <c r="B197" s="107">
        <v>186</v>
      </c>
      <c r="C197" s="108" t="s">
        <v>203</v>
      </c>
      <c r="D197" s="51"/>
      <c r="E197" s="51"/>
      <c r="F197" s="51"/>
      <c r="G197" s="113">
        <v>42427.01</v>
      </c>
      <c r="H197" s="140">
        <v>42427.01</v>
      </c>
      <c r="I197" s="58" t="s">
        <v>37</v>
      </c>
      <c r="J197" s="51"/>
      <c r="K197" s="211" t="s">
        <v>38</v>
      </c>
      <c r="L197" s="211" t="s">
        <v>398</v>
      </c>
    </row>
    <row r="198" spans="2:12" s="111" customFormat="1" ht="20.399999999999999">
      <c r="B198" s="107">
        <v>187</v>
      </c>
      <c r="C198" s="108" t="s">
        <v>193</v>
      </c>
      <c r="D198" s="51"/>
      <c r="E198" s="51"/>
      <c r="F198" s="51"/>
      <c r="G198" s="113">
        <v>39912.629999999997</v>
      </c>
      <c r="H198" s="140">
        <v>39912.629999999997</v>
      </c>
      <c r="I198" s="58" t="s">
        <v>37</v>
      </c>
      <c r="J198" s="51"/>
      <c r="K198" s="211" t="s">
        <v>38</v>
      </c>
      <c r="L198" s="141"/>
    </row>
    <row r="199" spans="2:12" s="111" customFormat="1" ht="20.399999999999999">
      <c r="B199" s="51">
        <v>188</v>
      </c>
      <c r="C199" s="148" t="s">
        <v>463</v>
      </c>
      <c r="D199" s="51"/>
      <c r="E199" s="51"/>
      <c r="F199" s="51"/>
      <c r="G199" s="149">
        <v>47300</v>
      </c>
      <c r="H199" s="149">
        <v>47300</v>
      </c>
      <c r="I199" s="58" t="s">
        <v>37</v>
      </c>
      <c r="J199" s="51"/>
      <c r="K199" s="212" t="s">
        <v>37</v>
      </c>
      <c r="L199" s="212"/>
    </row>
    <row r="200" spans="2:12" s="111" customFormat="1" ht="20.399999999999999">
      <c r="B200" s="107">
        <v>189</v>
      </c>
      <c r="C200" s="148" t="s">
        <v>443</v>
      </c>
      <c r="D200" s="51"/>
      <c r="E200" s="51"/>
      <c r="F200" s="51"/>
      <c r="G200" s="149">
        <v>158960</v>
      </c>
      <c r="H200" s="140">
        <v>72856.850000000006</v>
      </c>
      <c r="I200" s="58" t="s">
        <v>37</v>
      </c>
      <c r="J200" s="51"/>
      <c r="K200" s="212" t="s">
        <v>37</v>
      </c>
      <c r="L200" s="212"/>
    </row>
    <row r="201" spans="2:12" s="111" customFormat="1" ht="20.399999999999999">
      <c r="B201" s="107">
        <v>190</v>
      </c>
      <c r="C201" s="150" t="s">
        <v>462</v>
      </c>
      <c r="D201" s="51"/>
      <c r="E201" s="51"/>
      <c r="F201" s="51"/>
      <c r="G201" s="149">
        <v>45633.33</v>
      </c>
      <c r="H201" s="149">
        <v>45633.33</v>
      </c>
      <c r="I201" s="58" t="s">
        <v>37</v>
      </c>
      <c r="J201" s="51"/>
      <c r="K201" s="212" t="s">
        <v>37</v>
      </c>
      <c r="L201" s="212"/>
    </row>
    <row r="202" spans="2:12" s="111" customFormat="1" ht="20.399999999999999">
      <c r="B202" s="107">
        <v>191</v>
      </c>
      <c r="C202" s="108" t="s">
        <v>718</v>
      </c>
      <c r="D202" s="51"/>
      <c r="E202" s="51"/>
      <c r="F202" s="51"/>
      <c r="G202" s="109">
        <v>10530</v>
      </c>
      <c r="H202" s="109">
        <v>10530</v>
      </c>
      <c r="I202" s="211" t="s">
        <v>37</v>
      </c>
      <c r="J202" s="51"/>
      <c r="K202" s="212" t="s">
        <v>37</v>
      </c>
      <c r="L202" s="110"/>
    </row>
    <row r="203" spans="2:12" s="111" customFormat="1" ht="20.399999999999999">
      <c r="B203" s="51">
        <v>192</v>
      </c>
      <c r="C203" s="108" t="s">
        <v>670</v>
      </c>
      <c r="D203" s="51"/>
      <c r="E203" s="51"/>
      <c r="F203" s="51"/>
      <c r="G203" s="109">
        <v>134325</v>
      </c>
      <c r="H203" s="109">
        <v>5223.82</v>
      </c>
      <c r="I203" s="211" t="s">
        <v>37</v>
      </c>
      <c r="J203" s="51"/>
      <c r="K203" s="212" t="s">
        <v>37</v>
      </c>
      <c r="L203" s="110"/>
    </row>
    <row r="204" spans="2:12" s="111" customFormat="1" ht="20.399999999999999">
      <c r="B204" s="107">
        <v>193</v>
      </c>
      <c r="C204" s="108" t="s">
        <v>195</v>
      </c>
      <c r="D204" s="51"/>
      <c r="E204" s="51"/>
      <c r="F204" s="51"/>
      <c r="G204" s="114">
        <v>278426.09000000003</v>
      </c>
      <c r="H204" s="140">
        <v>234342.22</v>
      </c>
      <c r="I204" s="58" t="s">
        <v>37</v>
      </c>
      <c r="J204" s="51"/>
      <c r="K204" s="211" t="s">
        <v>37</v>
      </c>
      <c r="L204" s="141"/>
    </row>
    <row r="205" spans="2:12" s="111" customFormat="1" ht="20.399999999999999">
      <c r="B205" s="107">
        <v>194</v>
      </c>
      <c r="C205" s="108" t="s">
        <v>196</v>
      </c>
      <c r="D205" s="51"/>
      <c r="E205" s="51"/>
      <c r="F205" s="51"/>
      <c r="G205" s="113">
        <v>32000</v>
      </c>
      <c r="H205" s="140">
        <v>32000</v>
      </c>
      <c r="I205" s="58" t="s">
        <v>37</v>
      </c>
      <c r="J205" s="51"/>
      <c r="K205" s="211" t="s">
        <v>37</v>
      </c>
      <c r="L205" s="141"/>
    </row>
    <row r="206" spans="2:12" s="111" customFormat="1" ht="20.399999999999999">
      <c r="B206" s="107">
        <v>195</v>
      </c>
      <c r="C206" s="108" t="s">
        <v>197</v>
      </c>
      <c r="D206" s="51"/>
      <c r="E206" s="51"/>
      <c r="F206" s="51"/>
      <c r="G206" s="113">
        <v>57000</v>
      </c>
      <c r="H206" s="140">
        <v>57000</v>
      </c>
      <c r="I206" s="58" t="s">
        <v>37</v>
      </c>
      <c r="J206" s="51"/>
      <c r="K206" s="211" t="s">
        <v>37</v>
      </c>
      <c r="L206" s="141"/>
    </row>
    <row r="207" spans="2:12" s="111" customFormat="1" ht="20.399999999999999">
      <c r="B207" s="51">
        <v>196</v>
      </c>
      <c r="C207" s="108" t="s">
        <v>199</v>
      </c>
      <c r="D207" s="51"/>
      <c r="E207" s="51"/>
      <c r="F207" s="51"/>
      <c r="G207" s="113">
        <v>7000</v>
      </c>
      <c r="H207" s="140">
        <v>7000</v>
      </c>
      <c r="I207" s="58" t="s">
        <v>37</v>
      </c>
      <c r="J207" s="51"/>
      <c r="K207" s="58" t="s">
        <v>37</v>
      </c>
      <c r="L207" s="141"/>
    </row>
    <row r="208" spans="2:12" s="111" customFormat="1" ht="20.399999999999999">
      <c r="B208" s="107">
        <v>197</v>
      </c>
      <c r="C208" s="108" t="s">
        <v>201</v>
      </c>
      <c r="D208" s="51"/>
      <c r="E208" s="51"/>
      <c r="F208" s="51"/>
      <c r="G208" s="113">
        <v>5000</v>
      </c>
      <c r="H208" s="140">
        <v>5000</v>
      </c>
      <c r="I208" s="58" t="s">
        <v>37</v>
      </c>
      <c r="J208" s="51"/>
      <c r="K208" s="211" t="s">
        <v>37</v>
      </c>
      <c r="L208" s="141"/>
    </row>
    <row r="209" spans="2:12" s="111" customFormat="1" ht="20.399999999999999">
      <c r="B209" s="107">
        <v>198</v>
      </c>
      <c r="C209" s="108" t="s">
        <v>200</v>
      </c>
      <c r="D209" s="51"/>
      <c r="E209" s="51"/>
      <c r="F209" s="51"/>
      <c r="G209" s="113">
        <v>7000</v>
      </c>
      <c r="H209" s="140">
        <v>7000</v>
      </c>
      <c r="I209" s="58" t="s">
        <v>37</v>
      </c>
      <c r="J209" s="51"/>
      <c r="K209" s="58" t="s">
        <v>37</v>
      </c>
      <c r="L209" s="141"/>
    </row>
    <row r="210" spans="2:12" s="111" customFormat="1" ht="20.399999999999999">
      <c r="B210" s="107">
        <v>199</v>
      </c>
      <c r="C210" s="108" t="s">
        <v>198</v>
      </c>
      <c r="D210" s="51"/>
      <c r="E210" s="51"/>
      <c r="F210" s="51"/>
      <c r="G210" s="113">
        <v>56470</v>
      </c>
      <c r="H210" s="147">
        <v>56470</v>
      </c>
      <c r="I210" s="58" t="s">
        <v>37</v>
      </c>
      <c r="J210" s="51"/>
      <c r="K210" s="211" t="s">
        <v>37</v>
      </c>
      <c r="L210" s="141"/>
    </row>
    <row r="211" spans="2:12" s="111" customFormat="1" ht="20.399999999999999">
      <c r="B211" s="51">
        <v>200</v>
      </c>
      <c r="C211" s="108" t="s">
        <v>222</v>
      </c>
      <c r="D211" s="51"/>
      <c r="E211" s="51"/>
      <c r="F211" s="51"/>
      <c r="G211" s="113">
        <v>5000</v>
      </c>
      <c r="H211" s="140">
        <v>5000</v>
      </c>
      <c r="I211" s="58" t="s">
        <v>37</v>
      </c>
      <c r="J211" s="51"/>
      <c r="K211" s="211" t="s">
        <v>37</v>
      </c>
      <c r="L211" s="141"/>
    </row>
    <row r="212" spans="2:12" s="111" customFormat="1" ht="20.399999999999999">
      <c r="B212" s="107">
        <v>201</v>
      </c>
      <c r="C212" s="151" t="s">
        <v>461</v>
      </c>
      <c r="D212" s="51"/>
      <c r="E212" s="51"/>
      <c r="F212" s="51"/>
      <c r="G212" s="152">
        <v>14833.33</v>
      </c>
      <c r="H212" s="152">
        <v>14833.33</v>
      </c>
      <c r="I212" s="58" t="s">
        <v>37</v>
      </c>
      <c r="J212" s="51"/>
      <c r="K212" s="212" t="s">
        <v>37</v>
      </c>
      <c r="L212" s="212"/>
    </row>
    <row r="213" spans="2:12" s="111" customFormat="1" ht="20.399999999999999">
      <c r="B213" s="107">
        <v>202</v>
      </c>
      <c r="C213" s="151" t="s">
        <v>461</v>
      </c>
      <c r="D213" s="51"/>
      <c r="E213" s="51"/>
      <c r="F213" s="51"/>
      <c r="G213" s="152">
        <v>14833.33</v>
      </c>
      <c r="H213" s="152">
        <v>14833.33</v>
      </c>
      <c r="I213" s="58" t="s">
        <v>37</v>
      </c>
      <c r="J213" s="51"/>
      <c r="K213" s="212" t="s">
        <v>37</v>
      </c>
      <c r="L213" s="212"/>
    </row>
    <row r="214" spans="2:12" s="111" customFormat="1" ht="20.399999999999999">
      <c r="B214" s="51">
        <v>203</v>
      </c>
      <c r="C214" s="148" t="s">
        <v>442</v>
      </c>
      <c r="D214" s="51"/>
      <c r="E214" s="51"/>
      <c r="F214" s="51"/>
      <c r="G214" s="149">
        <v>22100</v>
      </c>
      <c r="H214" s="140">
        <v>22100</v>
      </c>
      <c r="I214" s="58" t="s">
        <v>37</v>
      </c>
      <c r="J214" s="51"/>
      <c r="K214" s="212" t="s">
        <v>37</v>
      </c>
      <c r="L214" s="212"/>
    </row>
    <row r="215" spans="2:12" s="111" customFormat="1" ht="20.399999999999999">
      <c r="B215" s="107">
        <v>204</v>
      </c>
      <c r="C215" s="148" t="s">
        <v>440</v>
      </c>
      <c r="D215" s="51"/>
      <c r="E215" s="51"/>
      <c r="F215" s="51"/>
      <c r="G215" s="149">
        <v>13700</v>
      </c>
      <c r="H215" s="140">
        <v>13700</v>
      </c>
      <c r="I215" s="211" t="s">
        <v>37</v>
      </c>
      <c r="J215" s="51"/>
      <c r="K215" s="211" t="s">
        <v>37</v>
      </c>
      <c r="L215" s="107"/>
    </row>
    <row r="216" spans="2:12" s="111" customFormat="1" ht="20.399999999999999">
      <c r="B216" s="107">
        <v>205</v>
      </c>
      <c r="C216" s="151" t="s">
        <v>202</v>
      </c>
      <c r="D216" s="51"/>
      <c r="E216" s="51"/>
      <c r="F216" s="51"/>
      <c r="G216" s="152">
        <v>75000</v>
      </c>
      <c r="H216" s="152">
        <v>75000</v>
      </c>
      <c r="I216" s="58" t="s">
        <v>37</v>
      </c>
      <c r="J216" s="51"/>
      <c r="K216" s="212" t="s">
        <v>37</v>
      </c>
      <c r="L216" s="212"/>
    </row>
    <row r="217" spans="2:12" s="111" customFormat="1" ht="20.399999999999999">
      <c r="B217" s="51">
        <v>206</v>
      </c>
      <c r="C217" s="151" t="s">
        <v>460</v>
      </c>
      <c r="D217" s="51"/>
      <c r="E217" s="51"/>
      <c r="F217" s="51"/>
      <c r="G217" s="152">
        <v>15466.67</v>
      </c>
      <c r="H217" s="152">
        <v>15466.67</v>
      </c>
      <c r="I217" s="58" t="s">
        <v>37</v>
      </c>
      <c r="J217" s="51"/>
      <c r="K217" s="212" t="s">
        <v>37</v>
      </c>
      <c r="L217" s="212"/>
    </row>
    <row r="218" spans="2:12" s="111" customFormat="1" ht="20.399999999999999">
      <c r="B218" s="107">
        <v>207</v>
      </c>
      <c r="C218" s="151" t="s">
        <v>460</v>
      </c>
      <c r="D218" s="51"/>
      <c r="E218" s="51"/>
      <c r="F218" s="51"/>
      <c r="G218" s="152">
        <v>15466.67</v>
      </c>
      <c r="H218" s="152">
        <v>15466.67</v>
      </c>
      <c r="I218" s="58" t="s">
        <v>37</v>
      </c>
      <c r="J218" s="51"/>
      <c r="K218" s="212" t="s">
        <v>37</v>
      </c>
      <c r="L218" s="212"/>
    </row>
    <row r="219" spans="2:12" s="111" customFormat="1" ht="20.399999999999999">
      <c r="B219" s="107">
        <v>208</v>
      </c>
      <c r="C219" s="153" t="s">
        <v>459</v>
      </c>
      <c r="D219" s="51"/>
      <c r="E219" s="51"/>
      <c r="F219" s="51"/>
      <c r="G219" s="152">
        <v>39116.67</v>
      </c>
      <c r="H219" s="152">
        <v>39116.67</v>
      </c>
      <c r="I219" s="58" t="s">
        <v>37</v>
      </c>
      <c r="J219" s="51"/>
      <c r="K219" s="212" t="s">
        <v>37</v>
      </c>
      <c r="L219" s="212"/>
    </row>
    <row r="220" spans="2:12" s="111" customFormat="1" ht="20.399999999999999">
      <c r="B220" s="51">
        <v>209</v>
      </c>
      <c r="C220" s="153" t="s">
        <v>459</v>
      </c>
      <c r="D220" s="51"/>
      <c r="E220" s="51"/>
      <c r="F220" s="51"/>
      <c r="G220" s="152">
        <v>39116.67</v>
      </c>
      <c r="H220" s="152">
        <v>39116.67</v>
      </c>
      <c r="I220" s="58" t="s">
        <v>37</v>
      </c>
      <c r="J220" s="51"/>
      <c r="K220" s="212" t="s">
        <v>37</v>
      </c>
      <c r="L220" s="212"/>
    </row>
    <row r="221" spans="2:12" s="111" customFormat="1" ht="20.399999999999999">
      <c r="B221" s="107">
        <v>210</v>
      </c>
      <c r="C221" s="151" t="s">
        <v>459</v>
      </c>
      <c r="D221" s="51"/>
      <c r="E221" s="51"/>
      <c r="F221" s="51"/>
      <c r="G221" s="152">
        <v>39116.67</v>
      </c>
      <c r="H221" s="152">
        <v>39116.67</v>
      </c>
      <c r="I221" s="58" t="s">
        <v>37</v>
      </c>
      <c r="J221" s="51"/>
      <c r="K221" s="212" t="s">
        <v>37</v>
      </c>
      <c r="L221" s="212"/>
    </row>
    <row r="222" spans="2:12" s="111" customFormat="1" ht="20.399999999999999">
      <c r="B222" s="107">
        <v>211</v>
      </c>
      <c r="C222" s="148" t="s">
        <v>441</v>
      </c>
      <c r="D222" s="51"/>
      <c r="E222" s="51"/>
      <c r="F222" s="51"/>
      <c r="G222" s="149">
        <v>20400</v>
      </c>
      <c r="H222" s="140">
        <v>20400</v>
      </c>
      <c r="I222" s="211" t="s">
        <v>37</v>
      </c>
      <c r="J222" s="51"/>
      <c r="K222" s="211" t="s">
        <v>37</v>
      </c>
      <c r="L222" s="156"/>
    </row>
    <row r="223" spans="2:12" s="111" customFormat="1" ht="20.399999999999999">
      <c r="B223" s="107">
        <v>212</v>
      </c>
      <c r="C223" s="151" t="s">
        <v>531</v>
      </c>
      <c r="D223" s="51"/>
      <c r="E223" s="51"/>
      <c r="F223" s="51"/>
      <c r="G223" s="152">
        <v>14833.33</v>
      </c>
      <c r="H223" s="152">
        <v>14833.33</v>
      </c>
      <c r="I223" s="58" t="s">
        <v>37</v>
      </c>
      <c r="J223" s="51"/>
      <c r="K223" s="212" t="s">
        <v>37</v>
      </c>
      <c r="L223" s="212"/>
    </row>
    <row r="224" spans="2:12" s="111" customFormat="1" ht="20.399999999999999">
      <c r="B224" s="107">
        <v>213</v>
      </c>
      <c r="C224" s="151" t="s">
        <v>530</v>
      </c>
      <c r="D224" s="51"/>
      <c r="E224" s="51"/>
      <c r="F224" s="51"/>
      <c r="G224" s="152">
        <v>13266.67</v>
      </c>
      <c r="H224" s="152">
        <v>13266.67</v>
      </c>
      <c r="I224" s="58" t="s">
        <v>37</v>
      </c>
      <c r="J224" s="51"/>
      <c r="K224" s="212" t="s">
        <v>37</v>
      </c>
      <c r="L224" s="212"/>
    </row>
    <row r="225" spans="2:22" s="111" customFormat="1" ht="20.399999999999999">
      <c r="B225" s="107">
        <v>214</v>
      </c>
      <c r="C225" s="151" t="s">
        <v>530</v>
      </c>
      <c r="D225" s="51"/>
      <c r="E225" s="51"/>
      <c r="F225" s="51"/>
      <c r="G225" s="152">
        <v>13266.67</v>
      </c>
      <c r="H225" s="152">
        <v>13266.67</v>
      </c>
      <c r="I225" s="58" t="s">
        <v>37</v>
      </c>
      <c r="J225" s="51"/>
      <c r="K225" s="212" t="s">
        <v>37</v>
      </c>
      <c r="L225" s="212"/>
    </row>
    <row r="226" spans="2:22" s="111" customFormat="1" ht="20.399999999999999">
      <c r="B226" s="107">
        <v>215</v>
      </c>
      <c r="C226" s="151" t="s">
        <v>530</v>
      </c>
      <c r="D226" s="51"/>
      <c r="E226" s="51"/>
      <c r="F226" s="51"/>
      <c r="G226" s="152">
        <v>13266.67</v>
      </c>
      <c r="H226" s="152">
        <v>13266.67</v>
      </c>
      <c r="I226" s="58" t="s">
        <v>37</v>
      </c>
      <c r="J226" s="51"/>
      <c r="K226" s="212" t="s">
        <v>37</v>
      </c>
      <c r="L226" s="212"/>
    </row>
    <row r="227" spans="2:22" s="111" customFormat="1" ht="22.8" customHeight="1">
      <c r="B227" s="107">
        <v>216</v>
      </c>
      <c r="C227" s="119" t="s">
        <v>1405</v>
      </c>
      <c r="D227" s="211"/>
      <c r="E227" s="107"/>
      <c r="F227" s="107"/>
      <c r="G227" s="120">
        <v>13674</v>
      </c>
      <c r="H227" s="109">
        <v>13674</v>
      </c>
      <c r="I227" s="58" t="s">
        <v>37</v>
      </c>
      <c r="J227" s="51"/>
      <c r="K227" s="212" t="s">
        <v>37</v>
      </c>
      <c r="L227" s="121"/>
      <c r="O227" s="117"/>
      <c r="P227" s="117"/>
      <c r="Q227" s="117"/>
      <c r="R227" s="117"/>
      <c r="S227" s="117"/>
      <c r="T227" s="117"/>
      <c r="U227" s="117"/>
      <c r="V227" s="117"/>
    </row>
    <row r="228" spans="2:22" s="111" customFormat="1" ht="20.399999999999999">
      <c r="B228" s="107">
        <v>217</v>
      </c>
      <c r="C228" s="108" t="s">
        <v>719</v>
      </c>
      <c r="D228" s="51"/>
      <c r="E228" s="51"/>
      <c r="F228" s="51"/>
      <c r="G228" s="109">
        <v>10450</v>
      </c>
      <c r="H228" s="109">
        <v>10450</v>
      </c>
      <c r="I228" s="211" t="s">
        <v>37</v>
      </c>
      <c r="J228" s="51"/>
      <c r="K228" s="212" t="s">
        <v>37</v>
      </c>
      <c r="L228" s="110"/>
    </row>
    <row r="229" spans="2:22" s="111" customFormat="1" ht="20.399999999999999">
      <c r="B229" s="107">
        <v>218</v>
      </c>
      <c r="C229" s="108" t="s">
        <v>720</v>
      </c>
      <c r="D229" s="51"/>
      <c r="E229" s="51"/>
      <c r="F229" s="51"/>
      <c r="G229" s="109">
        <v>30000</v>
      </c>
      <c r="H229" s="109">
        <v>30000</v>
      </c>
      <c r="I229" s="211" t="s">
        <v>37</v>
      </c>
      <c r="J229" s="51"/>
      <c r="K229" s="212" t="s">
        <v>37</v>
      </c>
      <c r="L229" s="110"/>
    </row>
    <row r="230" spans="2:22" s="111" customFormat="1" ht="30.6">
      <c r="B230" s="107">
        <v>219</v>
      </c>
      <c r="C230" s="108" t="s">
        <v>522</v>
      </c>
      <c r="D230" s="51"/>
      <c r="E230" s="51"/>
      <c r="F230" s="51"/>
      <c r="G230" s="113">
        <v>1184753.27</v>
      </c>
      <c r="H230" s="140">
        <v>954384.49</v>
      </c>
      <c r="I230" s="58" t="s">
        <v>37</v>
      </c>
      <c r="J230" s="51"/>
      <c r="K230" s="58" t="s">
        <v>37</v>
      </c>
      <c r="L230" s="217"/>
    </row>
    <row r="231" spans="2:22" s="111" customFormat="1" ht="20.399999999999999">
      <c r="B231" s="107">
        <v>220</v>
      </c>
      <c r="C231" s="108" t="s">
        <v>523</v>
      </c>
      <c r="D231" s="51"/>
      <c r="E231" s="51"/>
      <c r="F231" s="51"/>
      <c r="G231" s="113">
        <v>71727.990000000005</v>
      </c>
      <c r="H231" s="140">
        <v>71727.990000000005</v>
      </c>
      <c r="I231" s="58" t="s">
        <v>37</v>
      </c>
      <c r="J231" s="51"/>
      <c r="K231" s="211" t="s">
        <v>37</v>
      </c>
      <c r="L231" s="141"/>
    </row>
    <row r="232" spans="2:22" s="111" customFormat="1" ht="20.399999999999999">
      <c r="B232" s="107">
        <v>221</v>
      </c>
      <c r="C232" s="108" t="s">
        <v>721</v>
      </c>
      <c r="D232" s="51"/>
      <c r="E232" s="51"/>
      <c r="F232" s="51"/>
      <c r="G232" s="109">
        <v>2333673.12</v>
      </c>
      <c r="H232" s="109">
        <v>116683.65</v>
      </c>
      <c r="I232" s="211" t="s">
        <v>37</v>
      </c>
      <c r="J232" s="51"/>
      <c r="K232" s="211" t="s">
        <v>37</v>
      </c>
      <c r="L232" s="110"/>
    </row>
    <row r="233" spans="2:22" s="111" customFormat="1" ht="20.399999999999999">
      <c r="B233" s="107">
        <v>222</v>
      </c>
      <c r="C233" s="108" t="s">
        <v>707</v>
      </c>
      <c r="D233" s="51"/>
      <c r="E233" s="51"/>
      <c r="F233" s="51"/>
      <c r="G233" s="109">
        <v>205500</v>
      </c>
      <c r="H233" s="147">
        <v>205500</v>
      </c>
      <c r="I233" s="211" t="s">
        <v>37</v>
      </c>
      <c r="J233" s="51"/>
      <c r="K233" s="58" t="s">
        <v>38</v>
      </c>
      <c r="L233" s="110"/>
    </row>
    <row r="234" spans="2:22" s="111" customFormat="1" ht="20.399999999999999">
      <c r="B234" s="107">
        <v>223</v>
      </c>
      <c r="C234" s="108" t="s">
        <v>703</v>
      </c>
      <c r="D234" s="51"/>
      <c r="E234" s="51"/>
      <c r="F234" s="51"/>
      <c r="G234" s="113">
        <v>422994</v>
      </c>
      <c r="H234" s="140">
        <v>422994</v>
      </c>
      <c r="I234" s="58" t="s">
        <v>37</v>
      </c>
      <c r="J234" s="51"/>
      <c r="K234" s="58" t="s">
        <v>37</v>
      </c>
      <c r="L234" s="110"/>
    </row>
    <row r="235" spans="2:22" s="111" customFormat="1" ht="30.6">
      <c r="B235" s="107">
        <v>224</v>
      </c>
      <c r="C235" s="108" t="s">
        <v>704</v>
      </c>
      <c r="D235" s="51"/>
      <c r="E235" s="51"/>
      <c r="F235" s="51"/>
      <c r="G235" s="113">
        <v>648000</v>
      </c>
      <c r="H235" s="140">
        <v>648000</v>
      </c>
      <c r="I235" s="58" t="s">
        <v>37</v>
      </c>
      <c r="J235" s="51"/>
      <c r="K235" s="58" t="s">
        <v>37</v>
      </c>
      <c r="L235" s="141"/>
    </row>
    <row r="236" spans="2:22" s="111" customFormat="1" ht="20.399999999999999">
      <c r="B236" s="107">
        <v>225</v>
      </c>
      <c r="C236" s="108" t="s">
        <v>706</v>
      </c>
      <c r="D236" s="51"/>
      <c r="E236" s="51"/>
      <c r="F236" s="51"/>
      <c r="G236" s="113">
        <v>98177</v>
      </c>
      <c r="H236" s="140">
        <v>98177</v>
      </c>
      <c r="I236" s="211" t="s">
        <v>37</v>
      </c>
      <c r="J236" s="51"/>
      <c r="K236" s="58" t="s">
        <v>38</v>
      </c>
      <c r="L236" s="110"/>
    </row>
    <row r="237" spans="2:22" s="154" customFormat="1" ht="20.399999999999999">
      <c r="B237" s="107">
        <v>226</v>
      </c>
      <c r="C237" s="119" t="s">
        <v>702</v>
      </c>
      <c r="D237" s="58"/>
      <c r="E237" s="58"/>
      <c r="F237" s="58"/>
      <c r="G237" s="113">
        <v>41810</v>
      </c>
      <c r="H237" s="162">
        <v>41810</v>
      </c>
      <c r="I237" s="58" t="s">
        <v>37</v>
      </c>
      <c r="J237" s="58"/>
      <c r="K237" s="58" t="s">
        <v>37</v>
      </c>
      <c r="L237" s="163"/>
    </row>
    <row r="238" spans="2:22" s="111" customFormat="1" ht="20.399999999999999">
      <c r="B238" s="107">
        <v>227</v>
      </c>
      <c r="C238" s="108" t="s">
        <v>705</v>
      </c>
      <c r="D238" s="51"/>
      <c r="E238" s="51"/>
      <c r="F238" s="51"/>
      <c r="G238" s="120">
        <v>387000</v>
      </c>
      <c r="H238" s="147">
        <v>387000</v>
      </c>
      <c r="I238" s="58" t="s">
        <v>37</v>
      </c>
      <c r="J238" s="156"/>
      <c r="K238" s="58" t="s">
        <v>37</v>
      </c>
      <c r="L238" s="141"/>
    </row>
    <row r="239" spans="2:22" s="111" customFormat="1" ht="20.399999999999999">
      <c r="B239" s="107">
        <v>228</v>
      </c>
      <c r="C239" s="108" t="s">
        <v>154</v>
      </c>
      <c r="D239" s="51"/>
      <c r="E239" s="51"/>
      <c r="F239" s="51"/>
      <c r="G239" s="113">
        <v>846720</v>
      </c>
      <c r="H239" s="140">
        <v>846720</v>
      </c>
      <c r="I239" s="58" t="s">
        <v>37</v>
      </c>
      <c r="J239" s="51"/>
      <c r="K239" s="211" t="s">
        <v>37</v>
      </c>
      <c r="L239" s="141"/>
    </row>
    <row r="240" spans="2:22" s="111" customFormat="1" ht="20.399999999999999">
      <c r="B240" s="107">
        <v>229</v>
      </c>
      <c r="C240" s="108" t="s">
        <v>708</v>
      </c>
      <c r="D240" s="51"/>
      <c r="E240" s="51"/>
      <c r="F240" s="51"/>
      <c r="G240" s="109">
        <v>8410000</v>
      </c>
      <c r="H240" s="109">
        <v>1501785.75</v>
      </c>
      <c r="I240" s="211" t="s">
        <v>37</v>
      </c>
      <c r="J240" s="51"/>
      <c r="K240" s="211" t="s">
        <v>37</v>
      </c>
      <c r="L240" s="110"/>
    </row>
    <row r="241" spans="2:12" s="111" customFormat="1" ht="25.8" customHeight="1">
      <c r="B241" s="107">
        <v>230</v>
      </c>
      <c r="C241" s="108" t="s">
        <v>232</v>
      </c>
      <c r="D241" s="51"/>
      <c r="E241" s="51"/>
      <c r="F241" s="51"/>
      <c r="G241" s="113">
        <v>10370.64</v>
      </c>
      <c r="H241" s="114">
        <v>10370.64</v>
      </c>
      <c r="I241" s="58" t="s">
        <v>37</v>
      </c>
      <c r="J241" s="51"/>
      <c r="K241" s="58" t="s">
        <v>37</v>
      </c>
      <c r="L241" s="141"/>
    </row>
    <row r="242" spans="2:12" s="111" customFormat="1" ht="27.6" customHeight="1">
      <c r="B242" s="107">
        <v>231</v>
      </c>
      <c r="C242" s="108" t="s">
        <v>655</v>
      </c>
      <c r="D242" s="51"/>
      <c r="E242" s="51"/>
      <c r="F242" s="51"/>
      <c r="G242" s="109">
        <v>179698</v>
      </c>
      <c r="H242" s="109">
        <v>179698</v>
      </c>
      <c r="I242" s="211" t="s">
        <v>37</v>
      </c>
      <c r="J242" s="51"/>
      <c r="K242" s="58" t="s">
        <v>37</v>
      </c>
      <c r="L242" s="110"/>
    </row>
    <row r="243" spans="2:12" s="111" customFormat="1" ht="20.399999999999999">
      <c r="B243" s="107">
        <v>232</v>
      </c>
      <c r="C243" s="108" t="s">
        <v>658</v>
      </c>
      <c r="D243" s="51"/>
      <c r="E243" s="51"/>
      <c r="F243" s="51"/>
      <c r="G243" s="109">
        <v>99996</v>
      </c>
      <c r="H243" s="109">
        <v>99996</v>
      </c>
      <c r="I243" s="211" t="s">
        <v>37</v>
      </c>
      <c r="J243" s="51"/>
      <c r="K243" s="58" t="s">
        <v>37</v>
      </c>
      <c r="L243" s="110"/>
    </row>
    <row r="244" spans="2:12" s="111" customFormat="1" ht="20.399999999999999">
      <c r="B244" s="107">
        <v>233</v>
      </c>
      <c r="C244" s="108" t="s">
        <v>657</v>
      </c>
      <c r="D244" s="51"/>
      <c r="E244" s="51"/>
      <c r="F244" s="51"/>
      <c r="G244" s="109">
        <v>172069</v>
      </c>
      <c r="H244" s="109">
        <v>172069</v>
      </c>
      <c r="I244" s="211" t="s">
        <v>37</v>
      </c>
      <c r="J244" s="51"/>
      <c r="K244" s="58" t="s">
        <v>37</v>
      </c>
      <c r="L244" s="110"/>
    </row>
    <row r="245" spans="2:12" s="154" customFormat="1" ht="25.2" customHeight="1">
      <c r="B245" s="107">
        <v>234</v>
      </c>
      <c r="C245" s="119" t="s">
        <v>226</v>
      </c>
      <c r="D245" s="58"/>
      <c r="E245" s="58"/>
      <c r="F245" s="58"/>
      <c r="G245" s="113">
        <v>74550</v>
      </c>
      <c r="H245" s="115">
        <v>74550</v>
      </c>
      <c r="I245" s="58" t="s">
        <v>37</v>
      </c>
      <c r="J245" s="58"/>
      <c r="K245" s="211" t="s">
        <v>38</v>
      </c>
      <c r="L245" s="213"/>
    </row>
    <row r="246" spans="2:12" s="111" customFormat="1" ht="38.4" customHeight="1">
      <c r="B246" s="107">
        <v>235</v>
      </c>
      <c r="C246" s="108" t="s">
        <v>237</v>
      </c>
      <c r="D246" s="51"/>
      <c r="E246" s="51"/>
      <c r="F246" s="51"/>
      <c r="G246" s="113">
        <v>7275</v>
      </c>
      <c r="H246" s="114">
        <v>7275</v>
      </c>
      <c r="I246" s="58" t="s">
        <v>37</v>
      </c>
      <c r="J246" s="51"/>
      <c r="K246" s="58" t="s">
        <v>37</v>
      </c>
      <c r="L246" s="141"/>
    </row>
    <row r="247" spans="2:12" s="111" customFormat="1" ht="31.2" customHeight="1">
      <c r="B247" s="107">
        <v>236</v>
      </c>
      <c r="C247" s="108" t="s">
        <v>238</v>
      </c>
      <c r="D247" s="51"/>
      <c r="E247" s="51"/>
      <c r="F247" s="51"/>
      <c r="G247" s="113">
        <v>10170</v>
      </c>
      <c r="H247" s="114">
        <v>10170</v>
      </c>
      <c r="I247" s="58" t="s">
        <v>37</v>
      </c>
      <c r="J247" s="51"/>
      <c r="K247" s="58" t="s">
        <v>37</v>
      </c>
      <c r="L247" s="141"/>
    </row>
    <row r="248" spans="2:12" s="111" customFormat="1" ht="37.200000000000003" customHeight="1">
      <c r="B248" s="107">
        <v>237</v>
      </c>
      <c r="C248" s="108" t="s">
        <v>246</v>
      </c>
      <c r="D248" s="51"/>
      <c r="E248" s="51"/>
      <c r="F248" s="51"/>
      <c r="G248" s="113">
        <v>8260</v>
      </c>
      <c r="H248" s="114">
        <v>8260</v>
      </c>
      <c r="I248" s="58" t="s">
        <v>37</v>
      </c>
      <c r="J248" s="51"/>
      <c r="K248" s="58" t="s">
        <v>37</v>
      </c>
      <c r="L248" s="141"/>
    </row>
    <row r="249" spans="2:12" s="111" customFormat="1" ht="28.8" customHeight="1">
      <c r="B249" s="107">
        <v>238</v>
      </c>
      <c r="C249" s="108" t="s">
        <v>228</v>
      </c>
      <c r="D249" s="51"/>
      <c r="E249" s="51"/>
      <c r="F249" s="51"/>
      <c r="G249" s="113">
        <v>6380</v>
      </c>
      <c r="H249" s="114">
        <v>6380</v>
      </c>
      <c r="I249" s="58" t="s">
        <v>37</v>
      </c>
      <c r="J249" s="51"/>
      <c r="K249" s="211" t="s">
        <v>39</v>
      </c>
      <c r="L249" s="141"/>
    </row>
    <row r="250" spans="2:12" s="111" customFormat="1" ht="38.4" customHeight="1">
      <c r="B250" s="107">
        <v>239</v>
      </c>
      <c r="C250" s="108" t="s">
        <v>244</v>
      </c>
      <c r="D250" s="51"/>
      <c r="E250" s="51"/>
      <c r="F250" s="51"/>
      <c r="G250" s="113">
        <v>1640</v>
      </c>
      <c r="H250" s="114">
        <v>0</v>
      </c>
      <c r="I250" s="58" t="s">
        <v>37</v>
      </c>
      <c r="J250" s="51"/>
      <c r="K250" s="58" t="s">
        <v>37</v>
      </c>
      <c r="L250" s="141"/>
    </row>
    <row r="251" spans="2:12" s="111" customFormat="1" ht="39" customHeight="1">
      <c r="B251" s="107">
        <v>240</v>
      </c>
      <c r="C251" s="108" t="s">
        <v>236</v>
      </c>
      <c r="D251" s="51"/>
      <c r="E251" s="51"/>
      <c r="F251" s="51"/>
      <c r="G251" s="113">
        <v>14695</v>
      </c>
      <c r="H251" s="114">
        <v>14695</v>
      </c>
      <c r="I251" s="58" t="s">
        <v>37</v>
      </c>
      <c r="J251" s="51"/>
      <c r="K251" s="58" t="s">
        <v>37</v>
      </c>
      <c r="L251" s="141"/>
    </row>
    <row r="252" spans="2:12" s="111" customFormat="1" ht="24" customHeight="1">
      <c r="B252" s="107">
        <v>241</v>
      </c>
      <c r="C252" s="108" t="s">
        <v>227</v>
      </c>
      <c r="D252" s="51"/>
      <c r="E252" s="51"/>
      <c r="F252" s="51"/>
      <c r="G252" s="113">
        <v>17560</v>
      </c>
      <c r="H252" s="114">
        <v>17560</v>
      </c>
      <c r="I252" s="58" t="s">
        <v>37</v>
      </c>
      <c r="J252" s="51"/>
      <c r="K252" s="211" t="s">
        <v>39</v>
      </c>
      <c r="L252" s="141"/>
    </row>
    <row r="253" spans="2:12" s="111" customFormat="1" ht="21.6" customHeight="1">
      <c r="B253" s="107">
        <v>242</v>
      </c>
      <c r="C253" s="108" t="s">
        <v>229</v>
      </c>
      <c r="D253" s="51"/>
      <c r="E253" s="51"/>
      <c r="F253" s="51"/>
      <c r="G253" s="113">
        <v>5400</v>
      </c>
      <c r="H253" s="114">
        <v>5400</v>
      </c>
      <c r="I253" s="58" t="s">
        <v>37</v>
      </c>
      <c r="J253" s="51"/>
      <c r="K253" s="211" t="s">
        <v>39</v>
      </c>
      <c r="L253" s="141"/>
    </row>
    <row r="254" spans="2:12" s="111" customFormat="1" ht="20.399999999999999">
      <c r="B254" s="107">
        <v>243</v>
      </c>
      <c r="C254" s="108" t="s">
        <v>19</v>
      </c>
      <c r="D254" s="51"/>
      <c r="E254" s="51"/>
      <c r="F254" s="51"/>
      <c r="G254" s="109">
        <v>193750</v>
      </c>
      <c r="H254" s="109">
        <v>27217.22</v>
      </c>
      <c r="I254" s="211" t="s">
        <v>37</v>
      </c>
      <c r="J254" s="51"/>
      <c r="K254" s="58" t="s">
        <v>37</v>
      </c>
      <c r="L254" s="110"/>
    </row>
    <row r="255" spans="2:12" s="111" customFormat="1" ht="39" customHeight="1">
      <c r="B255" s="107">
        <v>244</v>
      </c>
      <c r="C255" s="108" t="s">
        <v>242</v>
      </c>
      <c r="D255" s="51"/>
      <c r="E255" s="51"/>
      <c r="F255" s="51"/>
      <c r="G255" s="113">
        <v>3350</v>
      </c>
      <c r="H255" s="114">
        <v>3350</v>
      </c>
      <c r="I255" s="58" t="s">
        <v>37</v>
      </c>
      <c r="J255" s="51"/>
      <c r="K255" s="58" t="s">
        <v>37</v>
      </c>
      <c r="L255" s="141"/>
    </row>
    <row r="256" spans="2:12" s="111" customFormat="1" ht="31.2" customHeight="1">
      <c r="B256" s="107">
        <v>245</v>
      </c>
      <c r="C256" s="108" t="s">
        <v>242</v>
      </c>
      <c r="D256" s="51"/>
      <c r="E256" s="51"/>
      <c r="F256" s="51"/>
      <c r="G256" s="113">
        <v>3350</v>
      </c>
      <c r="H256" s="114">
        <v>3350</v>
      </c>
      <c r="I256" s="58" t="s">
        <v>37</v>
      </c>
      <c r="J256" s="51"/>
      <c r="K256" s="58" t="s">
        <v>37</v>
      </c>
      <c r="L256" s="110"/>
    </row>
    <row r="257" spans="2:22" s="111" customFormat="1" ht="20.399999999999999">
      <c r="B257" s="107">
        <v>246</v>
      </c>
      <c r="C257" s="108" t="s">
        <v>656</v>
      </c>
      <c r="D257" s="51"/>
      <c r="E257" s="51"/>
      <c r="F257" s="51"/>
      <c r="G257" s="109">
        <v>36800</v>
      </c>
      <c r="H257" s="109">
        <v>36800</v>
      </c>
      <c r="I257" s="211" t="s">
        <v>37</v>
      </c>
      <c r="J257" s="51"/>
      <c r="K257" s="58" t="s">
        <v>37</v>
      </c>
      <c r="L257" s="110"/>
    </row>
    <row r="258" spans="2:22" s="111" customFormat="1" ht="25.2" customHeight="1">
      <c r="B258" s="107">
        <v>247</v>
      </c>
      <c r="C258" s="108" t="s">
        <v>245</v>
      </c>
      <c r="D258" s="51"/>
      <c r="E258" s="51"/>
      <c r="F258" s="51"/>
      <c r="G258" s="113">
        <v>14800</v>
      </c>
      <c r="H258" s="114">
        <v>14800</v>
      </c>
      <c r="I258" s="58" t="s">
        <v>37</v>
      </c>
      <c r="J258" s="51"/>
      <c r="K258" s="58" t="s">
        <v>37</v>
      </c>
      <c r="L258" s="141"/>
    </row>
    <row r="259" spans="2:22" s="111" customFormat="1" ht="24" customHeight="1">
      <c r="B259" s="107">
        <v>248</v>
      </c>
      <c r="C259" s="108" t="s">
        <v>231</v>
      </c>
      <c r="D259" s="51"/>
      <c r="E259" s="51"/>
      <c r="F259" s="51"/>
      <c r="G259" s="113">
        <v>8120</v>
      </c>
      <c r="H259" s="114">
        <v>8120</v>
      </c>
      <c r="I259" s="58" t="s">
        <v>37</v>
      </c>
      <c r="J259" s="51"/>
      <c r="K259" s="58" t="s">
        <v>37</v>
      </c>
      <c r="L259" s="141"/>
    </row>
    <row r="260" spans="2:22" s="111" customFormat="1" ht="27" customHeight="1">
      <c r="B260" s="107">
        <v>249</v>
      </c>
      <c r="C260" s="108" t="s">
        <v>247</v>
      </c>
      <c r="D260" s="51"/>
      <c r="E260" s="51"/>
      <c r="F260" s="51"/>
      <c r="G260" s="113">
        <v>7630</v>
      </c>
      <c r="H260" s="114">
        <v>7630</v>
      </c>
      <c r="I260" s="58" t="s">
        <v>37</v>
      </c>
      <c r="J260" s="51"/>
      <c r="K260" s="58" t="s">
        <v>37</v>
      </c>
      <c r="L260" s="141"/>
    </row>
    <row r="261" spans="2:22" s="111" customFormat="1" ht="23.4" customHeight="1">
      <c r="B261" s="107">
        <v>250</v>
      </c>
      <c r="C261" s="108" t="s">
        <v>243</v>
      </c>
      <c r="D261" s="51"/>
      <c r="E261" s="51"/>
      <c r="F261" s="51"/>
      <c r="G261" s="113">
        <v>4530</v>
      </c>
      <c r="H261" s="114">
        <v>4530</v>
      </c>
      <c r="I261" s="58" t="s">
        <v>37</v>
      </c>
      <c r="J261" s="51"/>
      <c r="K261" s="58" t="s">
        <v>37</v>
      </c>
      <c r="L261" s="141"/>
    </row>
    <row r="262" spans="2:22" s="111" customFormat="1" ht="22.8" customHeight="1">
      <c r="B262" s="107">
        <v>251</v>
      </c>
      <c r="C262" s="108" t="s">
        <v>241</v>
      </c>
      <c r="D262" s="51"/>
      <c r="E262" s="51"/>
      <c r="F262" s="51"/>
      <c r="G262" s="113">
        <v>6600</v>
      </c>
      <c r="H262" s="114">
        <v>6600</v>
      </c>
      <c r="I262" s="58" t="s">
        <v>37</v>
      </c>
      <c r="J262" s="51"/>
      <c r="K262" s="58" t="s">
        <v>37</v>
      </c>
      <c r="L262" s="141"/>
    </row>
    <row r="263" spans="2:22" s="111" customFormat="1" ht="23.4" customHeight="1">
      <c r="B263" s="107">
        <v>252</v>
      </c>
      <c r="C263" s="108" t="s">
        <v>230</v>
      </c>
      <c r="D263" s="51"/>
      <c r="E263" s="51"/>
      <c r="F263" s="51"/>
      <c r="G263" s="113">
        <v>8120</v>
      </c>
      <c r="H263" s="114">
        <v>8120</v>
      </c>
      <c r="I263" s="58" t="s">
        <v>37</v>
      </c>
      <c r="J263" s="51"/>
      <c r="K263" s="58" t="s">
        <v>37</v>
      </c>
      <c r="L263" s="141"/>
    </row>
    <row r="264" spans="2:22" s="111" customFormat="1" ht="28.2" customHeight="1">
      <c r="B264" s="107">
        <v>253</v>
      </c>
      <c r="C264" s="108" t="s">
        <v>239</v>
      </c>
      <c r="D264" s="51"/>
      <c r="E264" s="51"/>
      <c r="F264" s="51"/>
      <c r="G264" s="113">
        <v>6900</v>
      </c>
      <c r="H264" s="114">
        <v>6900</v>
      </c>
      <c r="I264" s="58" t="s">
        <v>37</v>
      </c>
      <c r="J264" s="51"/>
      <c r="K264" s="58" t="s">
        <v>37</v>
      </c>
      <c r="L264" s="141"/>
    </row>
    <row r="265" spans="2:22" s="111" customFormat="1" ht="20.399999999999999">
      <c r="B265" s="107">
        <v>254</v>
      </c>
      <c r="C265" s="108" t="s">
        <v>665</v>
      </c>
      <c r="D265" s="51"/>
      <c r="E265" s="51"/>
      <c r="F265" s="51"/>
      <c r="G265" s="109">
        <v>4400</v>
      </c>
      <c r="H265" s="109">
        <v>0</v>
      </c>
      <c r="I265" s="211" t="s">
        <v>37</v>
      </c>
      <c r="J265" s="51"/>
      <c r="K265" s="58" t="s">
        <v>37</v>
      </c>
      <c r="L265" s="110"/>
    </row>
    <row r="266" spans="2:22" s="111" customFormat="1" ht="20.399999999999999">
      <c r="B266" s="107">
        <v>255</v>
      </c>
      <c r="C266" s="108" t="s">
        <v>661</v>
      </c>
      <c r="D266" s="51"/>
      <c r="E266" s="51"/>
      <c r="F266" s="51"/>
      <c r="G266" s="109">
        <v>99862.21</v>
      </c>
      <c r="H266" s="109">
        <v>99862.21</v>
      </c>
      <c r="I266" s="211" t="s">
        <v>37</v>
      </c>
      <c r="J266" s="51"/>
      <c r="K266" s="58" t="s">
        <v>37</v>
      </c>
      <c r="L266" s="110"/>
    </row>
    <row r="267" spans="2:22" s="111" customFormat="1" ht="30.6">
      <c r="B267" s="107">
        <v>256</v>
      </c>
      <c r="C267" s="108" t="s">
        <v>662</v>
      </c>
      <c r="D267" s="51"/>
      <c r="E267" s="51"/>
      <c r="F267" s="51"/>
      <c r="G267" s="109">
        <v>619143.64</v>
      </c>
      <c r="H267" s="109">
        <v>214980</v>
      </c>
      <c r="I267" s="211" t="s">
        <v>37</v>
      </c>
      <c r="J267" s="51"/>
      <c r="K267" s="58" t="s">
        <v>37</v>
      </c>
      <c r="L267" s="110"/>
    </row>
    <row r="268" spans="2:22" s="111" customFormat="1" ht="26.4" customHeight="1">
      <c r="B268" s="107">
        <v>257</v>
      </c>
      <c r="C268" s="108" t="s">
        <v>234</v>
      </c>
      <c r="D268" s="51"/>
      <c r="E268" s="51"/>
      <c r="F268" s="51"/>
      <c r="G268" s="113">
        <v>35183</v>
      </c>
      <c r="H268" s="114">
        <v>35183</v>
      </c>
      <c r="I268" s="58" t="s">
        <v>37</v>
      </c>
      <c r="J268" s="51"/>
      <c r="K268" s="58" t="s">
        <v>37</v>
      </c>
      <c r="L268" s="141"/>
    </row>
    <row r="269" spans="2:22" s="111" customFormat="1" ht="22.8" customHeight="1">
      <c r="B269" s="107">
        <v>258</v>
      </c>
      <c r="C269" s="119" t="s">
        <v>240</v>
      </c>
      <c r="D269" s="211"/>
      <c r="E269" s="107"/>
      <c r="F269" s="107"/>
      <c r="G269" s="120">
        <v>8454.5400000000009</v>
      </c>
      <c r="H269" s="109">
        <v>8454.5400000000009</v>
      </c>
      <c r="I269" s="58" t="s">
        <v>37</v>
      </c>
      <c r="J269" s="51"/>
      <c r="K269" s="58" t="s">
        <v>37</v>
      </c>
      <c r="L269" s="121"/>
      <c r="O269" s="117"/>
      <c r="P269" s="117"/>
      <c r="Q269" s="117"/>
      <c r="R269" s="117"/>
      <c r="S269" s="117"/>
      <c r="T269" s="117"/>
      <c r="U269" s="117"/>
      <c r="V269" s="117"/>
    </row>
    <row r="270" spans="2:22" s="111" customFormat="1" ht="22.8" customHeight="1">
      <c r="B270" s="107">
        <v>259</v>
      </c>
      <c r="C270" s="119" t="s">
        <v>240</v>
      </c>
      <c r="D270" s="211"/>
      <c r="E270" s="107"/>
      <c r="F270" s="107"/>
      <c r="G270" s="120">
        <v>8454.5400000000009</v>
      </c>
      <c r="H270" s="109">
        <v>8454.5400000000009</v>
      </c>
      <c r="I270" s="58" t="s">
        <v>37</v>
      </c>
      <c r="J270" s="51"/>
      <c r="K270" s="58" t="s">
        <v>37</v>
      </c>
      <c r="L270" s="121"/>
      <c r="O270" s="117"/>
      <c r="P270" s="117"/>
      <c r="Q270" s="117"/>
      <c r="R270" s="117"/>
      <c r="S270" s="117"/>
      <c r="T270" s="117"/>
      <c r="U270" s="117"/>
      <c r="V270" s="117"/>
    </row>
    <row r="271" spans="2:22" s="111" customFormat="1" ht="22.8" customHeight="1">
      <c r="B271" s="107">
        <v>260</v>
      </c>
      <c r="C271" s="119" t="s">
        <v>240</v>
      </c>
      <c r="D271" s="211"/>
      <c r="E271" s="107"/>
      <c r="F271" s="107"/>
      <c r="G271" s="120">
        <v>8454.5400000000009</v>
      </c>
      <c r="H271" s="109">
        <v>8454.5400000000009</v>
      </c>
      <c r="I271" s="58" t="s">
        <v>37</v>
      </c>
      <c r="J271" s="51"/>
      <c r="K271" s="58" t="s">
        <v>37</v>
      </c>
      <c r="L271" s="121"/>
      <c r="O271" s="117"/>
      <c r="P271" s="117"/>
      <c r="Q271" s="117"/>
      <c r="R271" s="117"/>
      <c r="S271" s="117"/>
      <c r="T271" s="117"/>
      <c r="U271" s="117"/>
      <c r="V271" s="117"/>
    </row>
    <row r="272" spans="2:22" s="111" customFormat="1" ht="22.8" customHeight="1">
      <c r="B272" s="107">
        <v>261</v>
      </c>
      <c r="C272" s="119" t="s">
        <v>240</v>
      </c>
      <c r="D272" s="211"/>
      <c r="E272" s="107"/>
      <c r="F272" s="107"/>
      <c r="G272" s="120">
        <v>8454.5400000000009</v>
      </c>
      <c r="H272" s="109">
        <v>8454.5400000000009</v>
      </c>
      <c r="I272" s="58" t="s">
        <v>37</v>
      </c>
      <c r="J272" s="51"/>
      <c r="K272" s="58" t="s">
        <v>37</v>
      </c>
      <c r="L272" s="121"/>
      <c r="O272" s="117"/>
      <c r="P272" s="117"/>
      <c r="Q272" s="117"/>
      <c r="R272" s="117"/>
      <c r="S272" s="117"/>
      <c r="T272" s="117"/>
      <c r="U272" s="117"/>
      <c r="V272" s="117"/>
    </row>
    <row r="273" spans="2:22" s="111" customFormat="1" ht="22.8" customHeight="1">
      <c r="B273" s="107">
        <v>262</v>
      </c>
      <c r="C273" s="119" t="s">
        <v>240</v>
      </c>
      <c r="D273" s="211"/>
      <c r="E273" s="107"/>
      <c r="F273" s="107"/>
      <c r="G273" s="120">
        <v>8454.5400000000009</v>
      </c>
      <c r="H273" s="109">
        <v>8454.5400000000009</v>
      </c>
      <c r="I273" s="58" t="s">
        <v>37</v>
      </c>
      <c r="J273" s="51"/>
      <c r="K273" s="58" t="s">
        <v>37</v>
      </c>
      <c r="L273" s="121"/>
      <c r="O273" s="117"/>
      <c r="P273" s="117"/>
      <c r="Q273" s="117"/>
      <c r="R273" s="117"/>
      <c r="S273" s="117"/>
      <c r="T273" s="117"/>
      <c r="U273" s="117"/>
      <c r="V273" s="117"/>
    </row>
    <row r="274" spans="2:22" s="111" customFormat="1" ht="22.8" customHeight="1">
      <c r="B274" s="107">
        <v>263</v>
      </c>
      <c r="C274" s="119" t="s">
        <v>240</v>
      </c>
      <c r="D274" s="211"/>
      <c r="E274" s="107"/>
      <c r="F274" s="107"/>
      <c r="G274" s="120">
        <v>8454.5400000000009</v>
      </c>
      <c r="H274" s="109">
        <v>8454.5400000000009</v>
      </c>
      <c r="I274" s="58" t="s">
        <v>37</v>
      </c>
      <c r="J274" s="51"/>
      <c r="K274" s="58" t="s">
        <v>37</v>
      </c>
      <c r="L274" s="121"/>
      <c r="O274" s="117"/>
      <c r="P274" s="117"/>
      <c r="Q274" s="117"/>
      <c r="R274" s="117"/>
      <c r="S274" s="117"/>
      <c r="T274" s="117"/>
      <c r="U274" s="117"/>
      <c r="V274" s="117"/>
    </row>
    <row r="275" spans="2:22" s="111" customFormat="1" ht="22.8" customHeight="1">
      <c r="B275" s="107">
        <v>264</v>
      </c>
      <c r="C275" s="119" t="s">
        <v>240</v>
      </c>
      <c r="D275" s="211"/>
      <c r="E275" s="107"/>
      <c r="F275" s="107"/>
      <c r="G275" s="120">
        <v>8454.5400000000009</v>
      </c>
      <c r="H275" s="109">
        <v>8454.5400000000009</v>
      </c>
      <c r="I275" s="58" t="s">
        <v>37</v>
      </c>
      <c r="J275" s="51"/>
      <c r="K275" s="58" t="s">
        <v>37</v>
      </c>
      <c r="L275" s="121"/>
      <c r="O275" s="117"/>
      <c r="P275" s="117"/>
      <c r="Q275" s="117"/>
      <c r="R275" s="117"/>
      <c r="S275" s="117"/>
      <c r="T275" s="117"/>
      <c r="U275" s="117"/>
      <c r="V275" s="117"/>
    </row>
    <row r="276" spans="2:22" s="111" customFormat="1" ht="22.8" customHeight="1">
      <c r="B276" s="107">
        <v>265</v>
      </c>
      <c r="C276" s="119" t="s">
        <v>240</v>
      </c>
      <c r="D276" s="211"/>
      <c r="E276" s="107"/>
      <c r="F276" s="107"/>
      <c r="G276" s="120">
        <v>8454.5400000000009</v>
      </c>
      <c r="H276" s="109">
        <v>8454.5400000000009</v>
      </c>
      <c r="I276" s="58" t="s">
        <v>37</v>
      </c>
      <c r="J276" s="51"/>
      <c r="K276" s="58" t="s">
        <v>37</v>
      </c>
      <c r="L276" s="121"/>
      <c r="O276" s="117"/>
      <c r="P276" s="117"/>
      <c r="Q276" s="117"/>
      <c r="R276" s="117"/>
      <c r="S276" s="117"/>
      <c r="T276" s="117"/>
      <c r="U276" s="117"/>
      <c r="V276" s="117"/>
    </row>
    <row r="277" spans="2:22" s="111" customFormat="1" ht="22.8" customHeight="1">
      <c r="B277" s="107">
        <v>266</v>
      </c>
      <c r="C277" s="119" t="s">
        <v>240</v>
      </c>
      <c r="D277" s="211"/>
      <c r="E277" s="107"/>
      <c r="F277" s="107"/>
      <c r="G277" s="120">
        <v>8454.5400000000009</v>
      </c>
      <c r="H277" s="109">
        <v>8454.5400000000009</v>
      </c>
      <c r="I277" s="58" t="s">
        <v>37</v>
      </c>
      <c r="J277" s="51"/>
      <c r="K277" s="58" t="s">
        <v>37</v>
      </c>
      <c r="L277" s="121"/>
      <c r="O277" s="117"/>
      <c r="P277" s="117"/>
      <c r="Q277" s="117"/>
      <c r="R277" s="117"/>
      <c r="S277" s="117"/>
      <c r="T277" s="117"/>
      <c r="U277" s="117"/>
      <c r="V277" s="117"/>
    </row>
    <row r="278" spans="2:22" s="111" customFormat="1" ht="22.8" customHeight="1">
      <c r="B278" s="107">
        <v>267</v>
      </c>
      <c r="C278" s="119" t="s">
        <v>240</v>
      </c>
      <c r="D278" s="211"/>
      <c r="E278" s="107"/>
      <c r="F278" s="107"/>
      <c r="G278" s="120">
        <v>8454.6</v>
      </c>
      <c r="H278" s="109">
        <v>8454.6</v>
      </c>
      <c r="I278" s="58" t="s">
        <v>37</v>
      </c>
      <c r="J278" s="51"/>
      <c r="K278" s="58" t="s">
        <v>37</v>
      </c>
      <c r="L278" s="121"/>
      <c r="O278" s="117"/>
      <c r="P278" s="117"/>
      <c r="Q278" s="117"/>
      <c r="R278" s="117"/>
      <c r="S278" s="117"/>
      <c r="T278" s="117"/>
      <c r="U278" s="117"/>
      <c r="V278" s="117"/>
    </row>
    <row r="279" spans="2:22" s="111" customFormat="1" ht="22.8" customHeight="1">
      <c r="B279" s="107">
        <v>268</v>
      </c>
      <c r="C279" s="119" t="s">
        <v>240</v>
      </c>
      <c r="D279" s="211"/>
      <c r="E279" s="107"/>
      <c r="F279" s="107"/>
      <c r="G279" s="120">
        <v>8454.5400000000009</v>
      </c>
      <c r="H279" s="109">
        <v>8454.5400000000009</v>
      </c>
      <c r="I279" s="58" t="s">
        <v>37</v>
      </c>
      <c r="J279" s="51"/>
      <c r="K279" s="58" t="s">
        <v>37</v>
      </c>
      <c r="L279" s="121"/>
      <c r="O279" s="117"/>
      <c r="P279" s="117"/>
      <c r="Q279" s="117"/>
      <c r="R279" s="117"/>
      <c r="S279" s="117"/>
      <c r="T279" s="117"/>
      <c r="U279" s="117"/>
      <c r="V279" s="117"/>
    </row>
    <row r="280" spans="2:22" s="111" customFormat="1" ht="20.399999999999999">
      <c r="B280" s="107">
        <v>269</v>
      </c>
      <c r="C280" s="108" t="s">
        <v>659</v>
      </c>
      <c r="D280" s="51"/>
      <c r="E280" s="51"/>
      <c r="F280" s="51"/>
      <c r="G280" s="109">
        <v>373120.57</v>
      </c>
      <c r="H280" s="109">
        <v>373120.57</v>
      </c>
      <c r="I280" s="211" t="s">
        <v>37</v>
      </c>
      <c r="J280" s="51"/>
      <c r="K280" s="58" t="s">
        <v>37</v>
      </c>
      <c r="L280" s="110"/>
    </row>
    <row r="281" spans="2:22" s="111" customFormat="1" ht="20.399999999999999">
      <c r="B281" s="107">
        <v>270</v>
      </c>
      <c r="C281" s="108" t="s">
        <v>663</v>
      </c>
      <c r="D281" s="51"/>
      <c r="E281" s="51"/>
      <c r="F281" s="51"/>
      <c r="G281" s="109">
        <v>884315.78</v>
      </c>
      <c r="H281" s="109">
        <v>467950.55</v>
      </c>
      <c r="I281" s="211" t="s">
        <v>37</v>
      </c>
      <c r="J281" s="51"/>
      <c r="K281" s="58" t="s">
        <v>37</v>
      </c>
      <c r="L281" s="110"/>
    </row>
    <row r="282" spans="2:22" s="111" customFormat="1" ht="20.399999999999999">
      <c r="B282" s="107">
        <v>271</v>
      </c>
      <c r="C282" s="119" t="s">
        <v>660</v>
      </c>
      <c r="D282" s="107"/>
      <c r="E282" s="107"/>
      <c r="F282" s="107"/>
      <c r="G282" s="109">
        <v>99741</v>
      </c>
      <c r="H282" s="109">
        <v>73697.960000000006</v>
      </c>
      <c r="I282" s="211" t="s">
        <v>37</v>
      </c>
      <c r="J282" s="107"/>
      <c r="K282" s="211" t="s">
        <v>37</v>
      </c>
      <c r="L282" s="141"/>
    </row>
    <row r="283" spans="2:22" s="111" customFormat="1" ht="23.4" customHeight="1">
      <c r="B283" s="107">
        <v>272</v>
      </c>
      <c r="C283" s="108" t="s">
        <v>233</v>
      </c>
      <c r="D283" s="51"/>
      <c r="E283" s="51"/>
      <c r="F283" s="51"/>
      <c r="G283" s="113">
        <v>787500</v>
      </c>
      <c r="H283" s="114">
        <v>787500</v>
      </c>
      <c r="I283" s="58" t="s">
        <v>37</v>
      </c>
      <c r="J283" s="51"/>
      <c r="K283" s="58" t="s">
        <v>37</v>
      </c>
      <c r="L283" s="141"/>
    </row>
    <row r="284" spans="2:22" s="111" customFormat="1" ht="21" customHeight="1">
      <c r="B284" s="107">
        <v>273</v>
      </c>
      <c r="C284" s="153" t="s">
        <v>254</v>
      </c>
      <c r="D284" s="51"/>
      <c r="E284" s="51"/>
      <c r="F284" s="51"/>
      <c r="G284" s="155">
        <v>35466.67</v>
      </c>
      <c r="H284" s="152">
        <v>35466.67</v>
      </c>
      <c r="I284" s="212" t="s">
        <v>37</v>
      </c>
      <c r="J284" s="51"/>
      <c r="K284" s="212" t="s">
        <v>37</v>
      </c>
      <c r="L284" s="157"/>
    </row>
    <row r="285" spans="2:22" s="111" customFormat="1" ht="18.600000000000001" customHeight="1">
      <c r="B285" s="107">
        <v>274</v>
      </c>
      <c r="C285" s="153" t="s">
        <v>470</v>
      </c>
      <c r="D285" s="51"/>
      <c r="E285" s="51"/>
      <c r="F285" s="51"/>
      <c r="G285" s="155">
        <v>29600</v>
      </c>
      <c r="H285" s="152">
        <v>29600</v>
      </c>
      <c r="I285" s="212" t="s">
        <v>37</v>
      </c>
      <c r="J285" s="156"/>
      <c r="K285" s="212" t="s">
        <v>37</v>
      </c>
      <c r="L285" s="157"/>
    </row>
    <row r="286" spans="2:22" s="111" customFormat="1" ht="21.6" customHeight="1">
      <c r="B286" s="107">
        <v>275</v>
      </c>
      <c r="C286" s="153" t="s">
        <v>254</v>
      </c>
      <c r="D286" s="51"/>
      <c r="E286" s="51"/>
      <c r="F286" s="51"/>
      <c r="G286" s="155">
        <v>35466.67</v>
      </c>
      <c r="H286" s="152">
        <v>35466.67</v>
      </c>
      <c r="I286" s="212" t="s">
        <v>37</v>
      </c>
      <c r="J286" s="51"/>
      <c r="K286" s="212" t="s">
        <v>37</v>
      </c>
      <c r="L286" s="157"/>
    </row>
    <row r="287" spans="2:22" s="111" customFormat="1" ht="21" customHeight="1">
      <c r="B287" s="107">
        <v>276</v>
      </c>
      <c r="C287" s="153" t="s">
        <v>471</v>
      </c>
      <c r="D287" s="51"/>
      <c r="E287" s="51"/>
      <c r="F287" s="51"/>
      <c r="G287" s="155">
        <v>35133.33</v>
      </c>
      <c r="H287" s="152">
        <v>35133.33</v>
      </c>
      <c r="I287" s="212" t="s">
        <v>37</v>
      </c>
      <c r="J287" s="51"/>
      <c r="K287" s="212" t="s">
        <v>37</v>
      </c>
      <c r="L287" s="157"/>
    </row>
    <row r="288" spans="2:22" s="111" customFormat="1" ht="22.8" customHeight="1">
      <c r="B288" s="107">
        <v>277</v>
      </c>
      <c r="C288" s="153" t="s">
        <v>471</v>
      </c>
      <c r="D288" s="51"/>
      <c r="E288" s="51"/>
      <c r="F288" s="51"/>
      <c r="G288" s="155">
        <v>35133.33</v>
      </c>
      <c r="H288" s="152">
        <v>35133.33</v>
      </c>
      <c r="I288" s="212" t="s">
        <v>37</v>
      </c>
      <c r="J288" s="51"/>
      <c r="K288" s="212" t="s">
        <v>37</v>
      </c>
      <c r="L288" s="157"/>
    </row>
    <row r="289" spans="2:12" s="111" customFormat="1" ht="29.4" customHeight="1">
      <c r="B289" s="107">
        <v>278</v>
      </c>
      <c r="C289" s="153" t="s">
        <v>470</v>
      </c>
      <c r="D289" s="51"/>
      <c r="E289" s="51"/>
      <c r="F289" s="51"/>
      <c r="G289" s="155">
        <v>29600</v>
      </c>
      <c r="H289" s="152">
        <v>29600</v>
      </c>
      <c r="I289" s="212" t="s">
        <v>37</v>
      </c>
      <c r="J289" s="51"/>
      <c r="K289" s="212" t="s">
        <v>37</v>
      </c>
      <c r="L289" s="157"/>
    </row>
    <row r="290" spans="2:12" s="111" customFormat="1" ht="20.399999999999999">
      <c r="B290" s="107">
        <v>279</v>
      </c>
      <c r="C290" s="108" t="s">
        <v>666</v>
      </c>
      <c r="D290" s="51"/>
      <c r="E290" s="51"/>
      <c r="F290" s="51"/>
      <c r="G290" s="109">
        <v>100344.08</v>
      </c>
      <c r="H290" s="109">
        <v>12543</v>
      </c>
      <c r="I290" s="211" t="s">
        <v>37</v>
      </c>
      <c r="J290" s="51"/>
      <c r="K290" s="58" t="s">
        <v>37</v>
      </c>
      <c r="L290" s="110"/>
    </row>
    <row r="291" spans="2:12" s="111" customFormat="1" ht="20.399999999999999">
      <c r="B291" s="107">
        <v>280</v>
      </c>
      <c r="C291" s="108" t="s">
        <v>666</v>
      </c>
      <c r="D291" s="51"/>
      <c r="E291" s="51"/>
      <c r="F291" s="51"/>
      <c r="G291" s="109">
        <v>100344.08</v>
      </c>
      <c r="H291" s="109">
        <v>12543</v>
      </c>
      <c r="I291" s="211" t="s">
        <v>37</v>
      </c>
      <c r="J291" s="51"/>
      <c r="K291" s="58" t="s">
        <v>37</v>
      </c>
      <c r="L291" s="110"/>
    </row>
    <row r="292" spans="2:12" s="111" customFormat="1" ht="20.399999999999999">
      <c r="B292" s="107">
        <v>281</v>
      </c>
      <c r="C292" s="108" t="s">
        <v>714</v>
      </c>
      <c r="D292" s="51"/>
      <c r="E292" s="51"/>
      <c r="F292" s="51"/>
      <c r="G292" s="113">
        <v>21200</v>
      </c>
      <c r="H292" s="140">
        <v>21200</v>
      </c>
      <c r="I292" s="58" t="s">
        <v>37</v>
      </c>
      <c r="J292" s="51"/>
      <c r="K292" s="58" t="s">
        <v>37</v>
      </c>
      <c r="L292" s="157"/>
    </row>
    <row r="293" spans="2:12" s="111" customFormat="1" ht="20.399999999999999">
      <c r="B293" s="107">
        <v>282</v>
      </c>
      <c r="C293" s="108" t="s">
        <v>729</v>
      </c>
      <c r="D293" s="51"/>
      <c r="E293" s="51"/>
      <c r="F293" s="51"/>
      <c r="G293" s="109">
        <v>24999.599999999999</v>
      </c>
      <c r="H293" s="109">
        <v>24999.599999999999</v>
      </c>
      <c r="I293" s="211" t="s">
        <v>37</v>
      </c>
      <c r="J293" s="51"/>
      <c r="K293" s="58" t="s">
        <v>37</v>
      </c>
      <c r="L293" s="110"/>
    </row>
    <row r="294" spans="2:12" s="111" customFormat="1" ht="20.399999999999999">
      <c r="B294" s="107">
        <v>283</v>
      </c>
      <c r="C294" s="108" t="s">
        <v>727</v>
      </c>
      <c r="D294" s="51"/>
      <c r="E294" s="51"/>
      <c r="F294" s="51"/>
      <c r="G294" s="109">
        <v>16500</v>
      </c>
      <c r="H294" s="109">
        <v>16500</v>
      </c>
      <c r="I294" s="211" t="s">
        <v>37</v>
      </c>
      <c r="J294" s="51"/>
      <c r="K294" s="58" t="s">
        <v>37</v>
      </c>
      <c r="L294" s="110"/>
    </row>
    <row r="295" spans="2:12" s="111" customFormat="1" ht="20.399999999999999">
      <c r="B295" s="107">
        <v>284</v>
      </c>
      <c r="C295" s="108" t="s">
        <v>729</v>
      </c>
      <c r="D295" s="51"/>
      <c r="E295" s="51"/>
      <c r="F295" s="51"/>
      <c r="G295" s="109">
        <v>24999.599999999999</v>
      </c>
      <c r="H295" s="109">
        <v>24999.599999999999</v>
      </c>
      <c r="I295" s="211" t="s">
        <v>37</v>
      </c>
      <c r="J295" s="51"/>
      <c r="K295" s="58" t="s">
        <v>37</v>
      </c>
      <c r="L295" s="110"/>
    </row>
    <row r="296" spans="2:12" s="111" customFormat="1" ht="20.399999999999999">
      <c r="B296" s="107">
        <v>285</v>
      </c>
      <c r="C296" s="108" t="s">
        <v>727</v>
      </c>
      <c r="D296" s="51"/>
      <c r="E296" s="51"/>
      <c r="F296" s="51"/>
      <c r="G296" s="109">
        <v>16500</v>
      </c>
      <c r="H296" s="109">
        <v>16500</v>
      </c>
      <c r="I296" s="211" t="s">
        <v>37</v>
      </c>
      <c r="J296" s="51"/>
      <c r="K296" s="58" t="s">
        <v>37</v>
      </c>
      <c r="L296" s="110"/>
    </row>
    <row r="297" spans="2:12" s="111" customFormat="1" ht="20.399999999999999">
      <c r="B297" s="107">
        <v>286</v>
      </c>
      <c r="C297" s="108" t="s">
        <v>727</v>
      </c>
      <c r="D297" s="51"/>
      <c r="E297" s="51"/>
      <c r="F297" s="51"/>
      <c r="G297" s="109">
        <v>16500</v>
      </c>
      <c r="H297" s="109">
        <v>16500</v>
      </c>
      <c r="I297" s="211" t="s">
        <v>37</v>
      </c>
      <c r="J297" s="51"/>
      <c r="K297" s="58" t="s">
        <v>37</v>
      </c>
      <c r="L297" s="110"/>
    </row>
    <row r="298" spans="2:12" s="111" customFormat="1" ht="20.399999999999999">
      <c r="B298" s="107">
        <v>287</v>
      </c>
      <c r="C298" s="108" t="s">
        <v>727</v>
      </c>
      <c r="D298" s="51"/>
      <c r="E298" s="51"/>
      <c r="F298" s="51"/>
      <c r="G298" s="109">
        <v>16500</v>
      </c>
      <c r="H298" s="109">
        <v>16500</v>
      </c>
      <c r="I298" s="211" t="s">
        <v>37</v>
      </c>
      <c r="J298" s="51"/>
      <c r="K298" s="58" t="s">
        <v>37</v>
      </c>
      <c r="L298" s="110"/>
    </row>
    <row r="299" spans="2:12" s="111" customFormat="1" ht="20.399999999999999">
      <c r="B299" s="107">
        <v>288</v>
      </c>
      <c r="C299" s="108" t="s">
        <v>728</v>
      </c>
      <c r="D299" s="51"/>
      <c r="E299" s="51"/>
      <c r="F299" s="51"/>
      <c r="G299" s="109">
        <v>218000</v>
      </c>
      <c r="H299" s="109">
        <v>0</v>
      </c>
      <c r="I299" s="211" t="s">
        <v>37</v>
      </c>
      <c r="J299" s="51"/>
      <c r="K299" s="58" t="s">
        <v>37</v>
      </c>
      <c r="L299" s="110"/>
    </row>
    <row r="300" spans="2:12" s="111" customFormat="1" ht="27.6" customHeight="1">
      <c r="B300" s="107">
        <v>289</v>
      </c>
      <c r="C300" s="108" t="s">
        <v>235</v>
      </c>
      <c r="D300" s="51"/>
      <c r="E300" s="51"/>
      <c r="F300" s="51"/>
      <c r="G300" s="113">
        <v>140898.47</v>
      </c>
      <c r="H300" s="114">
        <v>140898.47</v>
      </c>
      <c r="I300" s="58" t="s">
        <v>37</v>
      </c>
      <c r="J300" s="51"/>
      <c r="K300" s="58" t="s">
        <v>37</v>
      </c>
      <c r="L300" s="141"/>
    </row>
    <row r="301" spans="2:12" s="111" customFormat="1" ht="20.399999999999999">
      <c r="B301" s="107">
        <v>290</v>
      </c>
      <c r="C301" s="108" t="s">
        <v>727</v>
      </c>
      <c r="D301" s="51"/>
      <c r="E301" s="51"/>
      <c r="F301" s="51"/>
      <c r="G301" s="109">
        <v>16500</v>
      </c>
      <c r="H301" s="109">
        <v>16500</v>
      </c>
      <c r="I301" s="211" t="s">
        <v>37</v>
      </c>
      <c r="J301" s="51"/>
      <c r="K301" s="58" t="s">
        <v>37</v>
      </c>
      <c r="L301" s="110"/>
    </row>
    <row r="302" spans="2:12" s="111" customFormat="1" ht="20.399999999999999">
      <c r="B302" s="107">
        <v>291</v>
      </c>
      <c r="C302" s="108" t="s">
        <v>727</v>
      </c>
      <c r="D302" s="51"/>
      <c r="E302" s="51"/>
      <c r="F302" s="51"/>
      <c r="G302" s="109">
        <v>16500</v>
      </c>
      <c r="H302" s="109">
        <v>16500</v>
      </c>
      <c r="I302" s="211" t="s">
        <v>37</v>
      </c>
      <c r="J302" s="51"/>
      <c r="K302" s="58" t="s">
        <v>37</v>
      </c>
      <c r="L302" s="110"/>
    </row>
    <row r="303" spans="2:12" s="111" customFormat="1" ht="20.399999999999999">
      <c r="B303" s="107">
        <v>292</v>
      </c>
      <c r="C303" s="108" t="s">
        <v>727</v>
      </c>
      <c r="D303" s="51"/>
      <c r="E303" s="51"/>
      <c r="F303" s="51"/>
      <c r="G303" s="109">
        <v>16500</v>
      </c>
      <c r="H303" s="109">
        <v>16500</v>
      </c>
      <c r="I303" s="211" t="s">
        <v>37</v>
      </c>
      <c r="J303" s="51"/>
      <c r="K303" s="58" t="s">
        <v>37</v>
      </c>
      <c r="L303" s="110"/>
    </row>
    <row r="304" spans="2:12" s="111" customFormat="1" ht="20.399999999999999">
      <c r="B304" s="107">
        <v>293</v>
      </c>
      <c r="C304" s="108" t="s">
        <v>727</v>
      </c>
      <c r="D304" s="51"/>
      <c r="E304" s="51"/>
      <c r="F304" s="51"/>
      <c r="G304" s="109">
        <v>16500</v>
      </c>
      <c r="H304" s="109">
        <v>16500</v>
      </c>
      <c r="I304" s="211" t="s">
        <v>37</v>
      </c>
      <c r="J304" s="51"/>
      <c r="K304" s="58" t="s">
        <v>37</v>
      </c>
      <c r="L304" s="110"/>
    </row>
    <row r="305" spans="2:12" s="111" customFormat="1" ht="20.399999999999999">
      <c r="B305" s="107">
        <v>294</v>
      </c>
      <c r="C305" s="108" t="s">
        <v>728</v>
      </c>
      <c r="D305" s="51"/>
      <c r="E305" s="51"/>
      <c r="F305" s="51"/>
      <c r="G305" s="109">
        <v>218000</v>
      </c>
      <c r="H305" s="109">
        <v>43600.02</v>
      </c>
      <c r="I305" s="211" t="s">
        <v>37</v>
      </c>
      <c r="J305" s="51"/>
      <c r="K305" s="58" t="s">
        <v>37</v>
      </c>
      <c r="L305" s="110"/>
    </row>
    <row r="306" spans="2:12" s="111" customFormat="1" ht="20.399999999999999">
      <c r="B306" s="107">
        <v>295</v>
      </c>
      <c r="C306" s="108" t="s">
        <v>727</v>
      </c>
      <c r="D306" s="51"/>
      <c r="E306" s="51"/>
      <c r="F306" s="51"/>
      <c r="G306" s="109">
        <v>16500</v>
      </c>
      <c r="H306" s="109">
        <v>16500</v>
      </c>
      <c r="I306" s="211" t="s">
        <v>37</v>
      </c>
      <c r="J306" s="51"/>
      <c r="K306" s="58" t="s">
        <v>37</v>
      </c>
      <c r="L306" s="110"/>
    </row>
    <row r="307" spans="2:12" s="111" customFormat="1" ht="20.399999999999999">
      <c r="B307" s="107">
        <v>296</v>
      </c>
      <c r="C307" s="108" t="s">
        <v>727</v>
      </c>
      <c r="D307" s="51"/>
      <c r="E307" s="51"/>
      <c r="F307" s="51"/>
      <c r="G307" s="109">
        <v>16500</v>
      </c>
      <c r="H307" s="109">
        <v>16500</v>
      </c>
      <c r="I307" s="211" t="s">
        <v>37</v>
      </c>
      <c r="J307" s="51"/>
      <c r="K307" s="58" t="s">
        <v>37</v>
      </c>
      <c r="L307" s="110"/>
    </row>
    <row r="308" spans="2:12" s="111" customFormat="1" ht="20.399999999999999">
      <c r="B308" s="107">
        <v>297</v>
      </c>
      <c r="C308" s="108" t="s">
        <v>727</v>
      </c>
      <c r="D308" s="51"/>
      <c r="E308" s="51"/>
      <c r="F308" s="51"/>
      <c r="G308" s="109">
        <v>16500</v>
      </c>
      <c r="H308" s="109">
        <v>16500</v>
      </c>
      <c r="I308" s="211" t="s">
        <v>37</v>
      </c>
      <c r="J308" s="51"/>
      <c r="K308" s="58" t="s">
        <v>37</v>
      </c>
      <c r="L308" s="110"/>
    </row>
    <row r="309" spans="2:12" s="111" customFormat="1" ht="20.399999999999999">
      <c r="B309" s="107">
        <v>298</v>
      </c>
      <c r="C309" s="108" t="s">
        <v>727</v>
      </c>
      <c r="D309" s="51"/>
      <c r="E309" s="51"/>
      <c r="F309" s="51"/>
      <c r="G309" s="109">
        <v>16500</v>
      </c>
      <c r="H309" s="109">
        <v>16500</v>
      </c>
      <c r="I309" s="211" t="s">
        <v>37</v>
      </c>
      <c r="J309" s="51"/>
      <c r="K309" s="58" t="s">
        <v>37</v>
      </c>
      <c r="L309" s="110"/>
    </row>
    <row r="310" spans="2:12" s="111" customFormat="1" ht="20.399999999999999">
      <c r="B310" s="107">
        <v>299</v>
      </c>
      <c r="C310" s="108" t="s">
        <v>727</v>
      </c>
      <c r="D310" s="51"/>
      <c r="E310" s="51"/>
      <c r="F310" s="51"/>
      <c r="G310" s="109">
        <v>16500</v>
      </c>
      <c r="H310" s="109">
        <v>16500</v>
      </c>
      <c r="I310" s="211" t="s">
        <v>37</v>
      </c>
      <c r="J310" s="51"/>
      <c r="K310" s="58" t="s">
        <v>37</v>
      </c>
      <c r="L310" s="110"/>
    </row>
    <row r="311" spans="2:12" s="111" customFormat="1" ht="20.399999999999999">
      <c r="B311" s="107">
        <v>300</v>
      </c>
      <c r="C311" s="108" t="s">
        <v>727</v>
      </c>
      <c r="D311" s="51"/>
      <c r="E311" s="51"/>
      <c r="F311" s="51"/>
      <c r="G311" s="109">
        <v>16500</v>
      </c>
      <c r="H311" s="109">
        <v>16500</v>
      </c>
      <c r="I311" s="211" t="s">
        <v>37</v>
      </c>
      <c r="J311" s="51"/>
      <c r="K311" s="58" t="s">
        <v>37</v>
      </c>
      <c r="L311" s="110"/>
    </row>
    <row r="312" spans="2:12" s="111" customFormat="1" ht="20.399999999999999">
      <c r="B312" s="107">
        <v>301</v>
      </c>
      <c r="C312" s="108" t="s">
        <v>727</v>
      </c>
      <c r="D312" s="51"/>
      <c r="E312" s="51"/>
      <c r="F312" s="51"/>
      <c r="G312" s="109">
        <v>16500</v>
      </c>
      <c r="H312" s="109">
        <v>16500</v>
      </c>
      <c r="I312" s="211" t="s">
        <v>37</v>
      </c>
      <c r="J312" s="51"/>
      <c r="K312" s="58" t="s">
        <v>37</v>
      </c>
      <c r="L312" s="110"/>
    </row>
    <row r="313" spans="2:12" s="111" customFormat="1" ht="20.399999999999999">
      <c r="B313" s="107">
        <v>302</v>
      </c>
      <c r="C313" s="108" t="s">
        <v>727</v>
      </c>
      <c r="D313" s="51"/>
      <c r="E313" s="51"/>
      <c r="F313" s="51"/>
      <c r="G313" s="109">
        <v>16500</v>
      </c>
      <c r="H313" s="109">
        <v>16500</v>
      </c>
      <c r="I313" s="211" t="s">
        <v>37</v>
      </c>
      <c r="J313" s="51"/>
      <c r="K313" s="58" t="s">
        <v>37</v>
      </c>
      <c r="L313" s="110"/>
    </row>
    <row r="314" spans="2:12" s="111" customFormat="1" ht="20.399999999999999">
      <c r="B314" s="107">
        <v>303</v>
      </c>
      <c r="C314" s="108" t="s">
        <v>727</v>
      </c>
      <c r="D314" s="51"/>
      <c r="E314" s="51"/>
      <c r="F314" s="51"/>
      <c r="G314" s="109">
        <v>16500</v>
      </c>
      <c r="H314" s="109">
        <v>16500</v>
      </c>
      <c r="I314" s="211" t="s">
        <v>37</v>
      </c>
      <c r="J314" s="51"/>
      <c r="K314" s="58" t="s">
        <v>37</v>
      </c>
      <c r="L314" s="110"/>
    </row>
    <row r="315" spans="2:12" s="111" customFormat="1" ht="20.399999999999999">
      <c r="B315" s="107">
        <v>304</v>
      </c>
      <c r="C315" s="108" t="s">
        <v>727</v>
      </c>
      <c r="D315" s="51"/>
      <c r="E315" s="51"/>
      <c r="F315" s="51"/>
      <c r="G315" s="109">
        <v>16500</v>
      </c>
      <c r="H315" s="109">
        <v>16500</v>
      </c>
      <c r="I315" s="211" t="s">
        <v>37</v>
      </c>
      <c r="J315" s="51"/>
      <c r="K315" s="58" t="s">
        <v>37</v>
      </c>
      <c r="L315" s="110"/>
    </row>
    <row r="316" spans="2:12" s="111" customFormat="1" ht="20.399999999999999">
      <c r="B316" s="107">
        <v>305</v>
      </c>
      <c r="C316" s="108" t="s">
        <v>727</v>
      </c>
      <c r="D316" s="51"/>
      <c r="E316" s="51"/>
      <c r="F316" s="51"/>
      <c r="G316" s="109">
        <v>16500</v>
      </c>
      <c r="H316" s="109">
        <v>16500</v>
      </c>
      <c r="I316" s="211" t="s">
        <v>37</v>
      </c>
      <c r="J316" s="51"/>
      <c r="K316" s="58" t="s">
        <v>37</v>
      </c>
      <c r="L316" s="110"/>
    </row>
    <row r="317" spans="2:12" s="111" customFormat="1" ht="20.399999999999999">
      <c r="B317" s="107">
        <v>306</v>
      </c>
      <c r="C317" s="108" t="s">
        <v>727</v>
      </c>
      <c r="D317" s="51"/>
      <c r="E317" s="51"/>
      <c r="F317" s="51"/>
      <c r="G317" s="109">
        <v>16500</v>
      </c>
      <c r="H317" s="109">
        <v>16500</v>
      </c>
      <c r="I317" s="211" t="s">
        <v>37</v>
      </c>
      <c r="J317" s="51"/>
      <c r="K317" s="58" t="s">
        <v>37</v>
      </c>
      <c r="L317" s="110"/>
    </row>
    <row r="318" spans="2:12" s="111" customFormat="1" ht="20.399999999999999">
      <c r="B318" s="107">
        <v>307</v>
      </c>
      <c r="C318" s="108" t="s">
        <v>727</v>
      </c>
      <c r="D318" s="51"/>
      <c r="E318" s="51"/>
      <c r="F318" s="51"/>
      <c r="G318" s="109">
        <v>16500</v>
      </c>
      <c r="H318" s="109">
        <v>16500</v>
      </c>
      <c r="I318" s="211" t="s">
        <v>37</v>
      </c>
      <c r="J318" s="51"/>
      <c r="K318" s="58" t="s">
        <v>37</v>
      </c>
      <c r="L318" s="110"/>
    </row>
    <row r="319" spans="2:12" s="111" customFormat="1" ht="20.399999999999999">
      <c r="B319" s="107">
        <v>308</v>
      </c>
      <c r="C319" s="108" t="s">
        <v>727</v>
      </c>
      <c r="D319" s="51"/>
      <c r="E319" s="51"/>
      <c r="F319" s="51"/>
      <c r="G319" s="109">
        <v>16500</v>
      </c>
      <c r="H319" s="109">
        <v>16500</v>
      </c>
      <c r="I319" s="211" t="s">
        <v>37</v>
      </c>
      <c r="J319" s="51"/>
      <c r="K319" s="58" t="s">
        <v>37</v>
      </c>
      <c r="L319" s="110"/>
    </row>
    <row r="320" spans="2:12" s="146" customFormat="1" ht="20.399999999999999">
      <c r="B320" s="107">
        <v>309</v>
      </c>
      <c r="C320" s="108" t="s">
        <v>730</v>
      </c>
      <c r="D320" s="142"/>
      <c r="E320" s="142"/>
      <c r="F320" s="142"/>
      <c r="G320" s="113">
        <v>26250</v>
      </c>
      <c r="H320" s="140">
        <v>26250</v>
      </c>
      <c r="I320" s="143" t="s">
        <v>37</v>
      </c>
      <c r="J320" s="142"/>
      <c r="K320" s="144" t="s">
        <v>37</v>
      </c>
      <c r="L320" s="145"/>
    </row>
    <row r="321" spans="2:12" s="111" customFormat="1" ht="20.399999999999999">
      <c r="B321" s="107">
        <v>310</v>
      </c>
      <c r="C321" s="108" t="s">
        <v>664</v>
      </c>
      <c r="D321" s="51"/>
      <c r="E321" s="51"/>
      <c r="F321" s="51"/>
      <c r="G321" s="109">
        <v>4333071.4800000004</v>
      </c>
      <c r="H321" s="109">
        <v>2768351.3</v>
      </c>
      <c r="I321" s="211" t="s">
        <v>37</v>
      </c>
      <c r="J321" s="51"/>
      <c r="K321" s="58" t="s">
        <v>37</v>
      </c>
      <c r="L321" s="110"/>
    </row>
    <row r="322" spans="2:12" s="111" customFormat="1" ht="21.6" customHeight="1">
      <c r="B322" s="107">
        <v>311</v>
      </c>
      <c r="C322" s="153" t="s">
        <v>472</v>
      </c>
      <c r="D322" s="51"/>
      <c r="E322" s="51"/>
      <c r="F322" s="51"/>
      <c r="G322" s="155">
        <v>16800</v>
      </c>
      <c r="H322" s="152">
        <v>16800</v>
      </c>
      <c r="I322" s="212" t="s">
        <v>37</v>
      </c>
      <c r="J322" s="51"/>
      <c r="K322" s="212" t="s">
        <v>37</v>
      </c>
      <c r="L322" s="157"/>
    </row>
    <row r="323" spans="2:12" s="111" customFormat="1" ht="23.4" customHeight="1">
      <c r="B323" s="107">
        <v>312</v>
      </c>
      <c r="C323" s="153" t="s">
        <v>473</v>
      </c>
      <c r="D323" s="51"/>
      <c r="E323" s="51"/>
      <c r="F323" s="51"/>
      <c r="G323" s="155">
        <v>16800</v>
      </c>
      <c r="H323" s="152">
        <v>16800</v>
      </c>
      <c r="I323" s="212" t="s">
        <v>37</v>
      </c>
      <c r="J323" s="51"/>
      <c r="K323" s="212" t="s">
        <v>37</v>
      </c>
      <c r="L323" s="157"/>
    </row>
    <row r="324" spans="2:12" s="111" customFormat="1" ht="21.6" customHeight="1">
      <c r="B324" s="107">
        <v>313</v>
      </c>
      <c r="C324" s="158" t="s">
        <v>711</v>
      </c>
      <c r="D324" s="51"/>
      <c r="E324" s="51"/>
      <c r="F324" s="51"/>
      <c r="G324" s="159">
        <v>8400</v>
      </c>
      <c r="H324" s="160">
        <v>8400</v>
      </c>
      <c r="I324" s="212" t="s">
        <v>37</v>
      </c>
      <c r="J324" s="51"/>
      <c r="K324" s="212" t="s">
        <v>37</v>
      </c>
      <c r="L324" s="157"/>
    </row>
    <row r="325" spans="2:12" s="111" customFormat="1" ht="20.399999999999999">
      <c r="B325" s="107">
        <v>314</v>
      </c>
      <c r="C325" s="108" t="s">
        <v>668</v>
      </c>
      <c r="D325" s="51"/>
      <c r="E325" s="51"/>
      <c r="F325" s="51"/>
      <c r="G325" s="109">
        <v>45451</v>
      </c>
      <c r="H325" s="109">
        <v>45451</v>
      </c>
      <c r="I325" s="211" t="s">
        <v>37</v>
      </c>
      <c r="J325" s="51"/>
      <c r="K325" s="212" t="s">
        <v>37</v>
      </c>
      <c r="L325" s="110"/>
    </row>
    <row r="326" spans="2:12" s="111" customFormat="1" ht="20.399999999999999">
      <c r="B326" s="107">
        <v>315</v>
      </c>
      <c r="C326" s="108" t="s">
        <v>667</v>
      </c>
      <c r="D326" s="51"/>
      <c r="E326" s="51"/>
      <c r="F326" s="51"/>
      <c r="G326" s="109">
        <v>6239</v>
      </c>
      <c r="H326" s="109">
        <v>6239</v>
      </c>
      <c r="I326" s="211" t="s">
        <v>37</v>
      </c>
      <c r="J326" s="51"/>
      <c r="K326" s="212" t="s">
        <v>37</v>
      </c>
      <c r="L326" s="110"/>
    </row>
    <row r="327" spans="2:12" s="111" customFormat="1" ht="20.399999999999999">
      <c r="B327" s="107">
        <v>316</v>
      </c>
      <c r="C327" s="108" t="s">
        <v>722</v>
      </c>
      <c r="D327" s="51"/>
      <c r="E327" s="51"/>
      <c r="F327" s="51"/>
      <c r="G327" s="109">
        <v>6239</v>
      </c>
      <c r="H327" s="109">
        <v>6239</v>
      </c>
      <c r="I327" s="211" t="s">
        <v>37</v>
      </c>
      <c r="J327" s="51"/>
      <c r="K327" s="212" t="s">
        <v>37</v>
      </c>
      <c r="L327" s="110"/>
    </row>
    <row r="328" spans="2:12" s="111" customFormat="1" ht="20.399999999999999">
      <c r="B328" s="107">
        <v>317</v>
      </c>
      <c r="C328" s="108" t="s">
        <v>669</v>
      </c>
      <c r="D328" s="51"/>
      <c r="E328" s="51"/>
      <c r="F328" s="51"/>
      <c r="G328" s="109">
        <v>23800</v>
      </c>
      <c r="H328" s="109">
        <v>23800</v>
      </c>
      <c r="I328" s="211" t="s">
        <v>37</v>
      </c>
      <c r="J328" s="51"/>
      <c r="K328" s="212" t="s">
        <v>37</v>
      </c>
      <c r="L328" s="110"/>
    </row>
    <row r="329" spans="2:12" s="111" customFormat="1" ht="20.399999999999999">
      <c r="B329" s="107">
        <v>318</v>
      </c>
      <c r="C329" s="108" t="s">
        <v>669</v>
      </c>
      <c r="D329" s="51"/>
      <c r="E329" s="51"/>
      <c r="F329" s="51"/>
      <c r="G329" s="109">
        <v>23800</v>
      </c>
      <c r="H329" s="109">
        <v>23800</v>
      </c>
      <c r="I329" s="211" t="s">
        <v>37</v>
      </c>
      <c r="J329" s="51"/>
      <c r="K329" s="212" t="s">
        <v>37</v>
      </c>
      <c r="L329" s="110"/>
    </row>
    <row r="330" spans="2:12" s="111" customFormat="1" ht="20.399999999999999">
      <c r="B330" s="107">
        <v>319</v>
      </c>
      <c r="C330" s="108" t="s">
        <v>669</v>
      </c>
      <c r="D330" s="51"/>
      <c r="E330" s="51"/>
      <c r="F330" s="51"/>
      <c r="G330" s="109">
        <v>23800</v>
      </c>
      <c r="H330" s="109">
        <v>23800</v>
      </c>
      <c r="I330" s="211" t="s">
        <v>37</v>
      </c>
      <c r="J330" s="51"/>
      <c r="K330" s="212" t="s">
        <v>37</v>
      </c>
      <c r="L330" s="110"/>
    </row>
    <row r="331" spans="2:12" s="111" customFormat="1" ht="28.2" customHeight="1">
      <c r="B331" s="107">
        <v>320</v>
      </c>
      <c r="C331" s="108" t="s">
        <v>259</v>
      </c>
      <c r="D331" s="51"/>
      <c r="E331" s="51"/>
      <c r="F331" s="51"/>
      <c r="G331" s="120">
        <v>1680</v>
      </c>
      <c r="H331" s="147">
        <v>1680</v>
      </c>
      <c r="I331" s="211" t="s">
        <v>37</v>
      </c>
      <c r="J331" s="51"/>
      <c r="K331" s="211" t="s">
        <v>37</v>
      </c>
      <c r="L331" s="141"/>
    </row>
    <row r="332" spans="2:12" s="111" customFormat="1" ht="20.399999999999999">
      <c r="B332" s="107">
        <v>321</v>
      </c>
      <c r="C332" s="108" t="s">
        <v>676</v>
      </c>
      <c r="D332" s="51"/>
      <c r="E332" s="51"/>
      <c r="F332" s="51"/>
      <c r="G332" s="109">
        <v>99794</v>
      </c>
      <c r="H332" s="109">
        <v>37977.769999999997</v>
      </c>
      <c r="I332" s="211" t="s">
        <v>37</v>
      </c>
      <c r="J332" s="51"/>
      <c r="K332" s="211" t="s">
        <v>37</v>
      </c>
      <c r="L332" s="110"/>
    </row>
    <row r="333" spans="2:12" s="111" customFormat="1" ht="20.399999999999999">
      <c r="B333" s="107">
        <v>322</v>
      </c>
      <c r="C333" s="108" t="s">
        <v>674</v>
      </c>
      <c r="D333" s="51"/>
      <c r="E333" s="51"/>
      <c r="F333" s="51"/>
      <c r="G333" s="109">
        <v>7080</v>
      </c>
      <c r="H333" s="109">
        <v>7080</v>
      </c>
      <c r="I333" s="211" t="s">
        <v>37</v>
      </c>
      <c r="J333" s="51"/>
      <c r="K333" s="211" t="s">
        <v>37</v>
      </c>
      <c r="L333" s="110"/>
    </row>
    <row r="334" spans="2:12" s="111" customFormat="1" ht="30.6">
      <c r="B334" s="107">
        <v>323</v>
      </c>
      <c r="C334" s="108" t="s">
        <v>22</v>
      </c>
      <c r="D334" s="51"/>
      <c r="E334" s="51"/>
      <c r="F334" s="51"/>
      <c r="G334" s="109">
        <v>289560</v>
      </c>
      <c r="H334" s="109">
        <v>118152.96000000001</v>
      </c>
      <c r="I334" s="211" t="s">
        <v>37</v>
      </c>
      <c r="J334" s="51"/>
      <c r="K334" s="211" t="s">
        <v>37</v>
      </c>
      <c r="L334" s="110"/>
    </row>
    <row r="335" spans="2:12" s="111" customFormat="1" ht="26.4" customHeight="1">
      <c r="B335" s="107">
        <v>324</v>
      </c>
      <c r="C335" s="161" t="s">
        <v>258</v>
      </c>
      <c r="D335" s="51"/>
      <c r="E335" s="51"/>
      <c r="F335" s="51"/>
      <c r="G335" s="113">
        <v>14035.95</v>
      </c>
      <c r="H335" s="140">
        <v>0</v>
      </c>
      <c r="I335" s="58" t="s">
        <v>37</v>
      </c>
      <c r="J335" s="51"/>
      <c r="K335" s="58" t="s">
        <v>37</v>
      </c>
      <c r="L335" s="141"/>
    </row>
    <row r="336" spans="2:12" s="111" customFormat="1" ht="20.399999999999999">
      <c r="B336" s="107">
        <v>325</v>
      </c>
      <c r="C336" s="108" t="s">
        <v>731</v>
      </c>
      <c r="D336" s="51"/>
      <c r="E336" s="51"/>
      <c r="F336" s="51"/>
      <c r="G336" s="113">
        <v>10400</v>
      </c>
      <c r="H336" s="140">
        <v>10400</v>
      </c>
      <c r="I336" s="58" t="s">
        <v>37</v>
      </c>
      <c r="J336" s="51"/>
      <c r="K336" s="58" t="s">
        <v>37</v>
      </c>
      <c r="L336" s="141"/>
    </row>
    <row r="337" spans="2:12" s="111" customFormat="1" ht="20.399999999999999">
      <c r="B337" s="107">
        <v>326</v>
      </c>
      <c r="C337" s="153" t="s">
        <v>476</v>
      </c>
      <c r="D337" s="51"/>
      <c r="E337" s="51"/>
      <c r="F337" s="51"/>
      <c r="G337" s="114">
        <v>21500</v>
      </c>
      <c r="H337" s="140">
        <v>21500</v>
      </c>
      <c r="I337" s="58" t="s">
        <v>37</v>
      </c>
      <c r="J337" s="51"/>
      <c r="K337" s="58" t="s">
        <v>37</v>
      </c>
      <c r="L337" s="157"/>
    </row>
    <row r="338" spans="2:12" s="111" customFormat="1" ht="28.2" customHeight="1">
      <c r="B338" s="107">
        <v>327</v>
      </c>
      <c r="C338" s="119" t="s">
        <v>255</v>
      </c>
      <c r="D338" s="51"/>
      <c r="E338" s="51"/>
      <c r="F338" s="51"/>
      <c r="G338" s="113">
        <v>15800</v>
      </c>
      <c r="H338" s="140">
        <v>15800</v>
      </c>
      <c r="I338" s="58" t="s">
        <v>37</v>
      </c>
      <c r="J338" s="51"/>
      <c r="K338" s="58" t="s">
        <v>37</v>
      </c>
      <c r="L338" s="141"/>
    </row>
    <row r="339" spans="2:12" s="111" customFormat="1" ht="22.2" customHeight="1">
      <c r="B339" s="107">
        <v>328</v>
      </c>
      <c r="C339" s="108" t="s">
        <v>256</v>
      </c>
      <c r="D339" s="51"/>
      <c r="E339" s="51"/>
      <c r="F339" s="51"/>
      <c r="G339" s="113">
        <v>19100</v>
      </c>
      <c r="H339" s="140">
        <v>19100</v>
      </c>
      <c r="I339" s="58" t="s">
        <v>37</v>
      </c>
      <c r="J339" s="51"/>
      <c r="K339" s="58" t="s">
        <v>37</v>
      </c>
      <c r="L339" s="141"/>
    </row>
    <row r="340" spans="2:12" s="111" customFormat="1" ht="32.4" customHeight="1">
      <c r="B340" s="107">
        <v>329</v>
      </c>
      <c r="C340" s="119" t="s">
        <v>257</v>
      </c>
      <c r="D340" s="51"/>
      <c r="E340" s="51"/>
      <c r="F340" s="51"/>
      <c r="G340" s="113">
        <v>18650</v>
      </c>
      <c r="H340" s="140">
        <v>18650</v>
      </c>
      <c r="I340" s="58" t="s">
        <v>37</v>
      </c>
      <c r="J340" s="51"/>
      <c r="K340" s="58" t="s">
        <v>37</v>
      </c>
      <c r="L340" s="141"/>
    </row>
    <row r="341" spans="2:12" s="111" customFormat="1" ht="22.8" customHeight="1">
      <c r="B341" s="107">
        <v>330</v>
      </c>
      <c r="C341" s="119" t="s">
        <v>254</v>
      </c>
      <c r="D341" s="51"/>
      <c r="E341" s="51"/>
      <c r="F341" s="51"/>
      <c r="G341" s="113">
        <v>28300</v>
      </c>
      <c r="H341" s="140">
        <v>28300</v>
      </c>
      <c r="I341" s="58" t="s">
        <v>37</v>
      </c>
      <c r="J341" s="51"/>
      <c r="K341" s="58" t="s">
        <v>37</v>
      </c>
      <c r="L341" s="141"/>
    </row>
    <row r="342" spans="2:12" s="111" customFormat="1" ht="25.8" customHeight="1">
      <c r="B342" s="107">
        <v>331</v>
      </c>
      <c r="C342" s="119" t="s">
        <v>251</v>
      </c>
      <c r="D342" s="51"/>
      <c r="E342" s="51"/>
      <c r="F342" s="51"/>
      <c r="G342" s="113">
        <v>54200</v>
      </c>
      <c r="H342" s="140">
        <v>54200</v>
      </c>
      <c r="I342" s="58" t="s">
        <v>37</v>
      </c>
      <c r="J342" s="51"/>
      <c r="K342" s="58" t="s">
        <v>37</v>
      </c>
      <c r="L342" s="141"/>
    </row>
    <row r="343" spans="2:12" s="111" customFormat="1" ht="21.6" customHeight="1">
      <c r="B343" s="107">
        <v>332</v>
      </c>
      <c r="C343" s="119" t="s">
        <v>261</v>
      </c>
      <c r="D343" s="51"/>
      <c r="E343" s="51"/>
      <c r="F343" s="51"/>
      <c r="G343" s="113">
        <v>110000</v>
      </c>
      <c r="H343" s="140">
        <v>79750.289999999994</v>
      </c>
      <c r="I343" s="58" t="s">
        <v>37</v>
      </c>
      <c r="J343" s="51"/>
      <c r="K343" s="58" t="s">
        <v>37</v>
      </c>
      <c r="L343" s="141"/>
    </row>
    <row r="344" spans="2:12" s="111" customFormat="1" ht="32.4" customHeight="1">
      <c r="B344" s="107">
        <v>333</v>
      </c>
      <c r="C344" s="108" t="s">
        <v>249</v>
      </c>
      <c r="D344" s="51"/>
      <c r="E344" s="51"/>
      <c r="F344" s="51"/>
      <c r="G344" s="113">
        <v>75800</v>
      </c>
      <c r="H344" s="140">
        <v>26109.439999999999</v>
      </c>
      <c r="I344" s="58" t="s">
        <v>37</v>
      </c>
      <c r="J344" s="51"/>
      <c r="K344" s="211" t="s">
        <v>37</v>
      </c>
      <c r="L344" s="141"/>
    </row>
    <row r="345" spans="2:12" s="111" customFormat="1" ht="25.8" customHeight="1">
      <c r="B345" s="107">
        <v>334</v>
      </c>
      <c r="C345" s="108" t="s">
        <v>250</v>
      </c>
      <c r="D345" s="51"/>
      <c r="E345" s="51"/>
      <c r="F345" s="51"/>
      <c r="G345" s="113">
        <v>55150</v>
      </c>
      <c r="H345" s="140">
        <v>55150</v>
      </c>
      <c r="I345" s="58" t="s">
        <v>37</v>
      </c>
      <c r="J345" s="51"/>
      <c r="K345" s="58" t="s">
        <v>37</v>
      </c>
      <c r="L345" s="141"/>
    </row>
    <row r="346" spans="2:12" s="111" customFormat="1" ht="41.4" customHeight="1">
      <c r="B346" s="107">
        <v>335</v>
      </c>
      <c r="C346" s="119" t="s">
        <v>252</v>
      </c>
      <c r="D346" s="51"/>
      <c r="E346" s="51"/>
      <c r="F346" s="51"/>
      <c r="G346" s="113">
        <v>92500</v>
      </c>
      <c r="H346" s="140">
        <v>92500</v>
      </c>
      <c r="I346" s="58" t="s">
        <v>37</v>
      </c>
      <c r="J346" s="51"/>
      <c r="K346" s="58" t="s">
        <v>37</v>
      </c>
      <c r="L346" s="141"/>
    </row>
    <row r="347" spans="2:12" s="111" customFormat="1" ht="27.6" customHeight="1">
      <c r="B347" s="107">
        <v>336</v>
      </c>
      <c r="C347" s="108" t="s">
        <v>253</v>
      </c>
      <c r="D347" s="51"/>
      <c r="E347" s="51"/>
      <c r="F347" s="51"/>
      <c r="G347" s="113">
        <v>30000</v>
      </c>
      <c r="H347" s="140">
        <v>30000</v>
      </c>
      <c r="I347" s="58" t="s">
        <v>37</v>
      </c>
      <c r="J347" s="51"/>
      <c r="K347" s="58" t="s">
        <v>37</v>
      </c>
      <c r="L347" s="141"/>
    </row>
    <row r="348" spans="2:12" s="111" customFormat="1" ht="20.399999999999999">
      <c r="B348" s="107">
        <v>337</v>
      </c>
      <c r="C348" s="108" t="s">
        <v>27</v>
      </c>
      <c r="D348" s="51"/>
      <c r="E348" s="51"/>
      <c r="F348" s="51"/>
      <c r="G348" s="109">
        <v>49900</v>
      </c>
      <c r="H348" s="109">
        <v>49900</v>
      </c>
      <c r="I348" s="211" t="s">
        <v>37</v>
      </c>
      <c r="J348" s="51"/>
      <c r="K348" s="58" t="s">
        <v>37</v>
      </c>
      <c r="L348" s="110"/>
    </row>
    <row r="349" spans="2:12" s="111" customFormat="1" ht="20.399999999999999">
      <c r="B349" s="107">
        <v>338</v>
      </c>
      <c r="C349" s="108" t="s">
        <v>28</v>
      </c>
      <c r="D349" s="51"/>
      <c r="E349" s="51"/>
      <c r="F349" s="51"/>
      <c r="G349" s="109">
        <v>49900</v>
      </c>
      <c r="H349" s="109">
        <v>49900</v>
      </c>
      <c r="I349" s="211" t="s">
        <v>37</v>
      </c>
      <c r="J349" s="51"/>
      <c r="K349" s="58" t="s">
        <v>37</v>
      </c>
      <c r="L349" s="110"/>
    </row>
    <row r="350" spans="2:12" s="111" customFormat="1" ht="20.399999999999999">
      <c r="B350" s="107">
        <v>339</v>
      </c>
      <c r="C350" s="108" t="s">
        <v>677</v>
      </c>
      <c r="D350" s="51"/>
      <c r="E350" s="51"/>
      <c r="F350" s="51"/>
      <c r="G350" s="109">
        <v>81650</v>
      </c>
      <c r="H350" s="109">
        <v>74846.2</v>
      </c>
      <c r="I350" s="211" t="s">
        <v>37</v>
      </c>
      <c r="J350" s="51"/>
      <c r="K350" s="58" t="s">
        <v>37</v>
      </c>
      <c r="L350" s="110"/>
    </row>
    <row r="351" spans="2:12" s="111" customFormat="1" ht="20.399999999999999">
      <c r="B351" s="107">
        <v>340</v>
      </c>
      <c r="C351" s="108" t="s">
        <v>15</v>
      </c>
      <c r="D351" s="51"/>
      <c r="E351" s="51"/>
      <c r="F351" s="51"/>
      <c r="G351" s="109">
        <v>140190.32999999999</v>
      </c>
      <c r="H351" s="109">
        <v>128507.5</v>
      </c>
      <c r="I351" s="211" t="s">
        <v>37</v>
      </c>
      <c r="J351" s="51"/>
      <c r="K351" s="58" t="s">
        <v>37</v>
      </c>
      <c r="L351" s="110"/>
    </row>
    <row r="352" spans="2:12" s="111" customFormat="1" ht="20.399999999999999">
      <c r="B352" s="107">
        <v>341</v>
      </c>
      <c r="C352" s="108" t="s">
        <v>17</v>
      </c>
      <c r="D352" s="51"/>
      <c r="E352" s="51"/>
      <c r="F352" s="51"/>
      <c r="G352" s="109">
        <v>14499.99</v>
      </c>
      <c r="H352" s="109">
        <v>14499.99</v>
      </c>
      <c r="I352" s="211" t="s">
        <v>37</v>
      </c>
      <c r="J352" s="51"/>
      <c r="K352" s="58" t="s">
        <v>37</v>
      </c>
      <c r="L352" s="110"/>
    </row>
    <row r="353" spans="2:12" s="111" customFormat="1" ht="20.399999999999999">
      <c r="B353" s="107">
        <v>342</v>
      </c>
      <c r="C353" s="108" t="s">
        <v>95</v>
      </c>
      <c r="D353" s="51"/>
      <c r="E353" s="51"/>
      <c r="F353" s="51"/>
      <c r="G353" s="109">
        <v>14999.99</v>
      </c>
      <c r="H353" s="109">
        <v>14999.99</v>
      </c>
      <c r="I353" s="211" t="s">
        <v>37</v>
      </c>
      <c r="J353" s="51"/>
      <c r="K353" s="58" t="s">
        <v>37</v>
      </c>
      <c r="L353" s="110"/>
    </row>
    <row r="354" spans="2:12" s="111" customFormat="1" ht="20.399999999999999">
      <c r="B354" s="107">
        <v>343</v>
      </c>
      <c r="C354" s="108" t="s">
        <v>25</v>
      </c>
      <c r="D354" s="51"/>
      <c r="E354" s="51"/>
      <c r="F354" s="51"/>
      <c r="G354" s="109">
        <v>49900</v>
      </c>
      <c r="H354" s="109">
        <v>49900</v>
      </c>
      <c r="I354" s="211" t="s">
        <v>37</v>
      </c>
      <c r="J354" s="51"/>
      <c r="K354" s="58" t="s">
        <v>37</v>
      </c>
      <c r="L354" s="110"/>
    </row>
    <row r="355" spans="2:12" s="111" customFormat="1" ht="20.399999999999999">
      <c r="B355" s="107">
        <v>344</v>
      </c>
      <c r="C355" s="108" t="s">
        <v>682</v>
      </c>
      <c r="D355" s="51"/>
      <c r="E355" s="51"/>
      <c r="F355" s="51"/>
      <c r="G355" s="109">
        <v>16000</v>
      </c>
      <c r="H355" s="109">
        <v>16000</v>
      </c>
      <c r="I355" s="211" t="s">
        <v>37</v>
      </c>
      <c r="J355" s="51"/>
      <c r="K355" s="58" t="s">
        <v>37</v>
      </c>
      <c r="L355" s="110"/>
    </row>
    <row r="356" spans="2:12" s="111" customFormat="1" ht="20.399999999999999">
      <c r="B356" s="107">
        <v>345</v>
      </c>
      <c r="C356" s="108" t="s">
        <v>681</v>
      </c>
      <c r="D356" s="51"/>
      <c r="E356" s="51"/>
      <c r="F356" s="51"/>
      <c r="G356" s="109">
        <v>5499</v>
      </c>
      <c r="H356" s="109">
        <v>5499</v>
      </c>
      <c r="I356" s="211" t="s">
        <v>37</v>
      </c>
      <c r="J356" s="51"/>
      <c r="K356" s="58" t="s">
        <v>37</v>
      </c>
      <c r="L356" s="110"/>
    </row>
    <row r="357" spans="2:12" s="111" customFormat="1" ht="20.399999999999999">
      <c r="B357" s="107">
        <v>346</v>
      </c>
      <c r="C357" s="108" t="s">
        <v>725</v>
      </c>
      <c r="D357" s="51"/>
      <c r="E357" s="51"/>
      <c r="F357" s="51"/>
      <c r="G357" s="114">
        <v>17499</v>
      </c>
      <c r="H357" s="114">
        <v>17499</v>
      </c>
      <c r="I357" s="58" t="s">
        <v>37</v>
      </c>
      <c r="J357" s="51"/>
      <c r="K357" s="58" t="s">
        <v>37</v>
      </c>
      <c r="L357" s="110"/>
    </row>
    <row r="358" spans="2:12" s="111" customFormat="1" ht="20.399999999999999">
      <c r="B358" s="107">
        <v>347</v>
      </c>
      <c r="C358" s="108" t="s">
        <v>680</v>
      </c>
      <c r="D358" s="51"/>
      <c r="E358" s="51"/>
      <c r="F358" s="51"/>
      <c r="G358" s="109">
        <v>5999</v>
      </c>
      <c r="H358" s="109">
        <v>5999</v>
      </c>
      <c r="I358" s="211" t="s">
        <v>37</v>
      </c>
      <c r="J358" s="51"/>
      <c r="K358" s="58" t="s">
        <v>37</v>
      </c>
      <c r="L358" s="110"/>
    </row>
    <row r="359" spans="2:12" s="111" customFormat="1" ht="20.399999999999999">
      <c r="B359" s="107">
        <v>348</v>
      </c>
      <c r="C359" s="108" t="s">
        <v>679</v>
      </c>
      <c r="D359" s="51"/>
      <c r="E359" s="51"/>
      <c r="F359" s="51"/>
      <c r="G359" s="109">
        <v>11999</v>
      </c>
      <c r="H359" s="109">
        <v>11999</v>
      </c>
      <c r="I359" s="211" t="s">
        <v>37</v>
      </c>
      <c r="J359" s="51"/>
      <c r="K359" s="58" t="s">
        <v>37</v>
      </c>
      <c r="L359" s="110"/>
    </row>
    <row r="360" spans="2:12" s="111" customFormat="1" ht="20.399999999999999">
      <c r="B360" s="107">
        <v>349</v>
      </c>
      <c r="C360" s="108" t="s">
        <v>684</v>
      </c>
      <c r="D360" s="51"/>
      <c r="E360" s="51"/>
      <c r="F360" s="51"/>
      <c r="G360" s="109">
        <v>6000</v>
      </c>
      <c r="H360" s="109">
        <v>6000</v>
      </c>
      <c r="I360" s="211" t="s">
        <v>37</v>
      </c>
      <c r="J360" s="51"/>
      <c r="K360" s="58" t="s">
        <v>37</v>
      </c>
      <c r="L360" s="110"/>
    </row>
    <row r="361" spans="2:12" s="111" customFormat="1" ht="20.399999999999999">
      <c r="B361" s="107">
        <v>350</v>
      </c>
      <c r="C361" s="108" t="s">
        <v>685</v>
      </c>
      <c r="D361" s="51"/>
      <c r="E361" s="51"/>
      <c r="F361" s="51"/>
      <c r="G361" s="109">
        <v>15500</v>
      </c>
      <c r="H361" s="109">
        <v>15500</v>
      </c>
      <c r="I361" s="211" t="s">
        <v>37</v>
      </c>
      <c r="J361" s="51"/>
      <c r="K361" s="58" t="s">
        <v>37</v>
      </c>
      <c r="L361" s="110"/>
    </row>
    <row r="362" spans="2:12" s="111" customFormat="1" ht="20.399999999999999">
      <c r="B362" s="107">
        <v>351</v>
      </c>
      <c r="C362" s="108" t="s">
        <v>686</v>
      </c>
      <c r="D362" s="51"/>
      <c r="E362" s="51"/>
      <c r="F362" s="51"/>
      <c r="G362" s="109">
        <v>3500</v>
      </c>
      <c r="H362" s="109">
        <v>3500</v>
      </c>
      <c r="I362" s="211" t="s">
        <v>37</v>
      </c>
      <c r="J362" s="51"/>
      <c r="K362" s="58" t="s">
        <v>37</v>
      </c>
      <c r="L362" s="110"/>
    </row>
    <row r="363" spans="2:12" s="111" customFormat="1" ht="20.399999999999999">
      <c r="B363" s="107">
        <v>352</v>
      </c>
      <c r="C363" s="108" t="s">
        <v>683</v>
      </c>
      <c r="D363" s="51"/>
      <c r="E363" s="51"/>
      <c r="F363" s="51"/>
      <c r="G363" s="114">
        <v>13000</v>
      </c>
      <c r="H363" s="114">
        <v>13000</v>
      </c>
      <c r="I363" s="58" t="s">
        <v>37</v>
      </c>
      <c r="J363" s="51"/>
      <c r="K363" s="58" t="s">
        <v>37</v>
      </c>
      <c r="L363" s="110"/>
    </row>
    <row r="364" spans="2:12" s="111" customFormat="1" ht="20.399999999999999">
      <c r="B364" s="107">
        <v>353</v>
      </c>
      <c r="C364" s="108" t="s">
        <v>678</v>
      </c>
      <c r="D364" s="51"/>
      <c r="E364" s="51"/>
      <c r="F364" s="51"/>
      <c r="G364" s="109">
        <v>50000</v>
      </c>
      <c r="H364" s="109">
        <v>16944.580000000002</v>
      </c>
      <c r="I364" s="211" t="s">
        <v>37</v>
      </c>
      <c r="J364" s="51"/>
      <c r="K364" s="58" t="s">
        <v>37</v>
      </c>
      <c r="L364" s="110"/>
    </row>
    <row r="365" spans="2:12" s="111" customFormat="1" ht="20.399999999999999">
      <c r="B365" s="107">
        <v>354</v>
      </c>
      <c r="C365" s="108" t="s">
        <v>24</v>
      </c>
      <c r="D365" s="51"/>
      <c r="E365" s="51"/>
      <c r="F365" s="51"/>
      <c r="G365" s="109">
        <v>49900</v>
      </c>
      <c r="H365" s="109">
        <v>49900</v>
      </c>
      <c r="I365" s="211" t="s">
        <v>37</v>
      </c>
      <c r="J365" s="51"/>
      <c r="K365" s="58" t="s">
        <v>37</v>
      </c>
      <c r="L365" s="110"/>
    </row>
    <row r="366" spans="2:12" s="111" customFormat="1" ht="20.399999999999999">
      <c r="B366" s="107">
        <v>355</v>
      </c>
      <c r="C366" s="108" t="s">
        <v>675</v>
      </c>
      <c r="D366" s="51"/>
      <c r="E366" s="51"/>
      <c r="F366" s="51"/>
      <c r="G366" s="109">
        <v>49900</v>
      </c>
      <c r="H366" s="109">
        <v>49900</v>
      </c>
      <c r="I366" s="211" t="s">
        <v>37</v>
      </c>
      <c r="J366" s="51"/>
      <c r="K366" s="58" t="s">
        <v>37</v>
      </c>
      <c r="L366" s="110"/>
    </row>
    <row r="367" spans="2:12" s="111" customFormat="1" ht="25.8" customHeight="1">
      <c r="B367" s="107">
        <v>356</v>
      </c>
      <c r="C367" s="108" t="s">
        <v>262</v>
      </c>
      <c r="D367" s="51"/>
      <c r="E367" s="51"/>
      <c r="F367" s="51"/>
      <c r="G367" s="120">
        <v>104489</v>
      </c>
      <c r="H367" s="140">
        <v>24381</v>
      </c>
      <c r="I367" s="58" t="s">
        <v>37</v>
      </c>
      <c r="J367" s="51"/>
      <c r="K367" s="58" t="s">
        <v>37</v>
      </c>
      <c r="L367" s="141"/>
    </row>
    <row r="368" spans="2:12" s="111" customFormat="1" ht="21" customHeight="1">
      <c r="B368" s="107">
        <v>357</v>
      </c>
      <c r="C368" s="119" t="s">
        <v>248</v>
      </c>
      <c r="D368" s="51"/>
      <c r="E368" s="51"/>
      <c r="F368" s="51"/>
      <c r="G368" s="113">
        <v>73081.58</v>
      </c>
      <c r="H368" s="140">
        <v>73081.58</v>
      </c>
      <c r="I368" s="58" t="s">
        <v>37</v>
      </c>
      <c r="J368" s="51"/>
      <c r="K368" s="211" t="s">
        <v>37</v>
      </c>
      <c r="L368" s="141"/>
    </row>
    <row r="369" spans="2:12" s="111" customFormat="1" ht="20.399999999999999">
      <c r="B369" s="107">
        <v>358</v>
      </c>
      <c r="C369" s="108" t="s">
        <v>451</v>
      </c>
      <c r="D369" s="51"/>
      <c r="E369" s="51"/>
      <c r="F369" s="51"/>
      <c r="G369" s="113">
        <v>98500</v>
      </c>
      <c r="H369" s="140">
        <v>98500</v>
      </c>
      <c r="I369" s="58" t="s">
        <v>37</v>
      </c>
      <c r="J369" s="51"/>
      <c r="K369" s="58" t="s">
        <v>37</v>
      </c>
      <c r="L369" s="157"/>
    </row>
    <row r="370" spans="2:12" s="111" customFormat="1" ht="20.399999999999999">
      <c r="B370" s="107">
        <v>359</v>
      </c>
      <c r="C370" s="108" t="s">
        <v>126</v>
      </c>
      <c r="D370" s="51"/>
      <c r="E370" s="51"/>
      <c r="F370" s="51"/>
      <c r="G370" s="113">
        <v>84315.97</v>
      </c>
      <c r="H370" s="140">
        <v>0</v>
      </c>
      <c r="I370" s="58" t="s">
        <v>37</v>
      </c>
      <c r="J370" s="51"/>
      <c r="K370" s="58" t="s">
        <v>37</v>
      </c>
      <c r="L370" s="157"/>
    </row>
    <row r="371" spans="2:12" s="111" customFormat="1" ht="20.399999999999999">
      <c r="B371" s="107">
        <v>360</v>
      </c>
      <c r="C371" s="153" t="s">
        <v>475</v>
      </c>
      <c r="D371" s="51"/>
      <c r="E371" s="51"/>
      <c r="F371" s="51"/>
      <c r="G371" s="114">
        <v>98496.39</v>
      </c>
      <c r="H371" s="140">
        <v>98496.39</v>
      </c>
      <c r="I371" s="58" t="s">
        <v>37</v>
      </c>
      <c r="J371" s="51"/>
      <c r="K371" s="58" t="s">
        <v>37</v>
      </c>
      <c r="L371" s="157"/>
    </row>
    <row r="372" spans="2:12" s="111" customFormat="1" ht="20.399999999999999">
      <c r="B372" s="107">
        <v>361</v>
      </c>
      <c r="C372" s="108" t="s">
        <v>453</v>
      </c>
      <c r="D372" s="51"/>
      <c r="E372" s="51"/>
      <c r="F372" s="51"/>
      <c r="G372" s="113">
        <v>144260.04999999999</v>
      </c>
      <c r="H372" s="140">
        <v>40873.440000000002</v>
      </c>
      <c r="I372" s="58" t="s">
        <v>37</v>
      </c>
      <c r="J372" s="51"/>
      <c r="K372" s="58" t="s">
        <v>37</v>
      </c>
      <c r="L372" s="157"/>
    </row>
    <row r="373" spans="2:12" s="111" customFormat="1" ht="20.399999999999999">
      <c r="B373" s="107">
        <v>362</v>
      </c>
      <c r="C373" s="153" t="s">
        <v>533</v>
      </c>
      <c r="D373" s="51"/>
      <c r="E373" s="51"/>
      <c r="F373" s="51"/>
      <c r="G373" s="114">
        <v>144260.04999999999</v>
      </c>
      <c r="H373" s="140">
        <v>40873.440000000002</v>
      </c>
      <c r="I373" s="58" t="s">
        <v>37</v>
      </c>
      <c r="J373" s="51"/>
      <c r="K373" s="58" t="s">
        <v>37</v>
      </c>
      <c r="L373" s="157"/>
    </row>
    <row r="374" spans="2:12" s="111" customFormat="1" ht="20.399999999999999">
      <c r="B374" s="107">
        <v>363</v>
      </c>
      <c r="C374" s="108" t="s">
        <v>455</v>
      </c>
      <c r="D374" s="51"/>
      <c r="E374" s="51"/>
      <c r="F374" s="51"/>
      <c r="G374" s="114">
        <v>190000</v>
      </c>
      <c r="H374" s="140">
        <v>155166.82999999999</v>
      </c>
      <c r="I374" s="58" t="s">
        <v>37</v>
      </c>
      <c r="J374" s="51"/>
      <c r="K374" s="58" t="s">
        <v>37</v>
      </c>
      <c r="L374" s="110"/>
    </row>
    <row r="375" spans="2:12" s="111" customFormat="1" ht="26.4" customHeight="1">
      <c r="B375" s="107">
        <v>364</v>
      </c>
      <c r="C375" s="108" t="s">
        <v>445</v>
      </c>
      <c r="D375" s="51"/>
      <c r="E375" s="51"/>
      <c r="F375" s="51"/>
      <c r="G375" s="113">
        <v>213655.71</v>
      </c>
      <c r="H375" s="140">
        <v>213655.71</v>
      </c>
      <c r="I375" s="58" t="s">
        <v>37</v>
      </c>
      <c r="J375" s="51"/>
      <c r="K375" s="58" t="s">
        <v>37</v>
      </c>
      <c r="L375" s="157"/>
    </row>
    <row r="376" spans="2:12" s="111" customFormat="1" ht="24.6" customHeight="1">
      <c r="B376" s="107">
        <v>365</v>
      </c>
      <c r="C376" s="108" t="s">
        <v>446</v>
      </c>
      <c r="D376" s="51"/>
      <c r="E376" s="51"/>
      <c r="F376" s="51"/>
      <c r="G376" s="113">
        <v>914193.16</v>
      </c>
      <c r="H376" s="140">
        <v>186647.86</v>
      </c>
      <c r="I376" s="58" t="s">
        <v>37</v>
      </c>
      <c r="J376" s="51"/>
      <c r="K376" s="58" t="s">
        <v>37</v>
      </c>
      <c r="L376" s="157"/>
    </row>
    <row r="377" spans="2:12" s="111" customFormat="1" ht="25.8" customHeight="1">
      <c r="B377" s="107">
        <v>366</v>
      </c>
      <c r="C377" s="108" t="s">
        <v>260</v>
      </c>
      <c r="D377" s="51"/>
      <c r="E377" s="51"/>
      <c r="F377" s="51"/>
      <c r="G377" s="113">
        <v>98000</v>
      </c>
      <c r="H377" s="140">
        <v>98000</v>
      </c>
      <c r="I377" s="58" t="s">
        <v>37</v>
      </c>
      <c r="J377" s="51"/>
      <c r="K377" s="58" t="s">
        <v>37</v>
      </c>
      <c r="L377" s="110"/>
    </row>
    <row r="378" spans="2:12" s="111" customFormat="1" ht="20.399999999999999">
      <c r="B378" s="107">
        <v>367</v>
      </c>
      <c r="C378" s="108" t="s">
        <v>449</v>
      </c>
      <c r="D378" s="51"/>
      <c r="E378" s="51"/>
      <c r="F378" s="51"/>
      <c r="G378" s="113">
        <v>1726808.06</v>
      </c>
      <c r="H378" s="140">
        <v>1726808.06</v>
      </c>
      <c r="I378" s="58" t="s">
        <v>37</v>
      </c>
      <c r="J378" s="51"/>
      <c r="K378" s="58" t="s">
        <v>37</v>
      </c>
      <c r="L378" s="157"/>
    </row>
    <row r="379" spans="2:12" s="111" customFormat="1" ht="20.399999999999999">
      <c r="B379" s="107">
        <v>368</v>
      </c>
      <c r="C379" s="108" t="s">
        <v>454</v>
      </c>
      <c r="D379" s="51"/>
      <c r="E379" s="51"/>
      <c r="F379" s="51"/>
      <c r="G379" s="113">
        <v>18500</v>
      </c>
      <c r="H379" s="140">
        <v>18500</v>
      </c>
      <c r="I379" s="58" t="s">
        <v>37</v>
      </c>
      <c r="J379" s="51"/>
      <c r="K379" s="58" t="s">
        <v>37</v>
      </c>
      <c r="L379" s="157"/>
    </row>
    <row r="380" spans="2:12" s="111" customFormat="1" ht="20.399999999999999">
      <c r="B380" s="107">
        <v>369</v>
      </c>
      <c r="C380" s="108" t="s">
        <v>713</v>
      </c>
      <c r="D380" s="51"/>
      <c r="E380" s="51"/>
      <c r="F380" s="51"/>
      <c r="G380" s="113">
        <v>18500</v>
      </c>
      <c r="H380" s="140">
        <v>18500</v>
      </c>
      <c r="I380" s="58" t="s">
        <v>37</v>
      </c>
      <c r="J380" s="51"/>
      <c r="K380" s="58" t="s">
        <v>37</v>
      </c>
      <c r="L380" s="157"/>
    </row>
    <row r="381" spans="2:12" s="111" customFormat="1" ht="28.2" customHeight="1">
      <c r="B381" s="107">
        <v>370</v>
      </c>
      <c r="C381" s="108" t="s">
        <v>447</v>
      </c>
      <c r="D381" s="51"/>
      <c r="E381" s="51"/>
      <c r="F381" s="51"/>
      <c r="G381" s="113">
        <v>542989.43999999994</v>
      </c>
      <c r="H381" s="140">
        <v>542989.43999999994</v>
      </c>
      <c r="I381" s="58" t="s">
        <v>37</v>
      </c>
      <c r="J381" s="51"/>
      <c r="K381" s="58" t="s">
        <v>37</v>
      </c>
      <c r="L381" s="157"/>
    </row>
    <row r="382" spans="2:12" s="111" customFormat="1" ht="20.399999999999999">
      <c r="B382" s="107">
        <v>371</v>
      </c>
      <c r="C382" s="108" t="s">
        <v>448</v>
      </c>
      <c r="D382" s="51"/>
      <c r="E382" s="51"/>
      <c r="F382" s="51"/>
      <c r="G382" s="113">
        <v>1855601.36</v>
      </c>
      <c r="H382" s="140">
        <v>378851.83</v>
      </c>
      <c r="I382" s="58" t="s">
        <v>37</v>
      </c>
      <c r="J382" s="51"/>
      <c r="K382" s="58" t="s">
        <v>37</v>
      </c>
      <c r="L382" s="157"/>
    </row>
    <row r="383" spans="2:12" s="111" customFormat="1" ht="20.399999999999999">
      <c r="B383" s="107">
        <v>372</v>
      </c>
      <c r="C383" s="108" t="s">
        <v>450</v>
      </c>
      <c r="D383" s="51"/>
      <c r="E383" s="51"/>
      <c r="F383" s="51"/>
      <c r="G383" s="113">
        <v>1362044.59</v>
      </c>
      <c r="H383" s="140">
        <v>1362044.59</v>
      </c>
      <c r="I383" s="58" t="s">
        <v>37</v>
      </c>
      <c r="J383" s="51"/>
      <c r="K383" s="58" t="s">
        <v>37</v>
      </c>
      <c r="L383" s="157"/>
    </row>
    <row r="384" spans="2:12" s="111" customFormat="1" ht="20.399999999999999">
      <c r="B384" s="107">
        <v>373</v>
      </c>
      <c r="C384" s="108" t="s">
        <v>452</v>
      </c>
      <c r="D384" s="51"/>
      <c r="E384" s="51"/>
      <c r="F384" s="51"/>
      <c r="G384" s="113">
        <v>85000</v>
      </c>
      <c r="H384" s="140">
        <v>85000</v>
      </c>
      <c r="I384" s="58" t="s">
        <v>37</v>
      </c>
      <c r="J384" s="51"/>
      <c r="K384" s="58" t="s">
        <v>37</v>
      </c>
      <c r="L384" s="157"/>
    </row>
    <row r="385" spans="2:12" s="111" customFormat="1" ht="20.399999999999999">
      <c r="B385" s="107">
        <v>374</v>
      </c>
      <c r="C385" s="153" t="s">
        <v>532</v>
      </c>
      <c r="D385" s="51"/>
      <c r="E385" s="51"/>
      <c r="F385" s="51"/>
      <c r="G385" s="114">
        <v>73081.58</v>
      </c>
      <c r="H385" s="140">
        <v>73081.58</v>
      </c>
      <c r="I385" s="58" t="s">
        <v>37</v>
      </c>
      <c r="J385" s="51"/>
      <c r="K385" s="58" t="s">
        <v>37</v>
      </c>
      <c r="L385" s="157"/>
    </row>
    <row r="386" spans="2:12" s="111" customFormat="1" ht="20.399999999999999">
      <c r="B386" s="107">
        <v>375</v>
      </c>
      <c r="C386" s="108" t="s">
        <v>448</v>
      </c>
      <c r="D386" s="51"/>
      <c r="E386" s="51"/>
      <c r="F386" s="51"/>
      <c r="G386" s="113">
        <v>33242.43</v>
      </c>
      <c r="H386" s="140">
        <v>33242.43</v>
      </c>
      <c r="I386" s="58" t="s">
        <v>37</v>
      </c>
      <c r="J386" s="51"/>
      <c r="K386" s="58" t="s">
        <v>37</v>
      </c>
      <c r="L386" s="157"/>
    </row>
    <row r="387" spans="2:12" s="111" customFormat="1" ht="20.399999999999999">
      <c r="B387" s="107">
        <v>376</v>
      </c>
      <c r="C387" s="108" t="s">
        <v>673</v>
      </c>
      <c r="D387" s="51"/>
      <c r="E387" s="51"/>
      <c r="F387" s="51"/>
      <c r="G387" s="109">
        <v>61000</v>
      </c>
      <c r="H387" s="109">
        <v>61000</v>
      </c>
      <c r="I387" s="211" t="s">
        <v>37</v>
      </c>
      <c r="J387" s="51"/>
      <c r="K387" s="58" t="s">
        <v>37</v>
      </c>
      <c r="L387" s="110"/>
    </row>
    <row r="388" spans="2:12" s="111" customFormat="1" ht="28.8" customHeight="1">
      <c r="B388" s="107">
        <v>377</v>
      </c>
      <c r="C388" s="108" t="s">
        <v>712</v>
      </c>
      <c r="D388" s="51"/>
      <c r="E388" s="51"/>
      <c r="F388" s="51"/>
      <c r="G388" s="113">
        <v>270000</v>
      </c>
      <c r="H388" s="140">
        <v>270000</v>
      </c>
      <c r="I388" s="58" t="s">
        <v>37</v>
      </c>
      <c r="J388" s="51"/>
      <c r="K388" s="58" t="s">
        <v>37</v>
      </c>
      <c r="L388" s="110"/>
    </row>
    <row r="389" spans="2:12" s="111" customFormat="1" ht="20.399999999999999">
      <c r="B389" s="107">
        <v>378</v>
      </c>
      <c r="C389" s="108" t="s">
        <v>444</v>
      </c>
      <c r="D389" s="51"/>
      <c r="E389" s="51"/>
      <c r="F389" s="51"/>
      <c r="G389" s="113">
        <v>195805</v>
      </c>
      <c r="H389" s="140">
        <v>52214.879999999997</v>
      </c>
      <c r="I389" s="58" t="s">
        <v>37</v>
      </c>
      <c r="J389" s="51"/>
      <c r="K389" s="58" t="s">
        <v>37</v>
      </c>
      <c r="L389" s="157"/>
    </row>
    <row r="390" spans="2:12" s="111" customFormat="1" ht="20.399999999999999">
      <c r="B390" s="107">
        <v>379</v>
      </c>
      <c r="C390" s="153" t="s">
        <v>474</v>
      </c>
      <c r="D390" s="51"/>
      <c r="E390" s="51"/>
      <c r="F390" s="51"/>
      <c r="G390" s="114">
        <v>731090.36</v>
      </c>
      <c r="H390" s="140">
        <v>115755.98</v>
      </c>
      <c r="I390" s="58" t="s">
        <v>37</v>
      </c>
      <c r="J390" s="51"/>
      <c r="K390" s="58" t="s">
        <v>37</v>
      </c>
      <c r="L390" s="157"/>
    </row>
    <row r="391" spans="2:12" s="111" customFormat="1" ht="40.799999999999997">
      <c r="B391" s="107">
        <v>380</v>
      </c>
      <c r="C391" s="108" t="s">
        <v>709</v>
      </c>
      <c r="D391" s="51"/>
      <c r="E391" s="51"/>
      <c r="F391" s="51"/>
      <c r="G391" s="109">
        <v>6664407.1100000003</v>
      </c>
      <c r="H391" s="109">
        <v>777514.22</v>
      </c>
      <c r="I391" s="211" t="s">
        <v>37</v>
      </c>
      <c r="J391" s="51"/>
      <c r="K391" s="58" t="s">
        <v>37</v>
      </c>
      <c r="L391" s="110"/>
    </row>
    <row r="392" spans="2:12" s="111" customFormat="1" ht="20.399999999999999">
      <c r="B392" s="107">
        <v>381</v>
      </c>
      <c r="C392" s="108" t="s">
        <v>724</v>
      </c>
      <c r="D392" s="51"/>
      <c r="E392" s="51"/>
      <c r="F392" s="51"/>
      <c r="G392" s="109">
        <v>9007283.2699999996</v>
      </c>
      <c r="H392" s="109">
        <v>214459.12</v>
      </c>
      <c r="I392" s="211" t="s">
        <v>37</v>
      </c>
      <c r="J392" s="51"/>
      <c r="K392" s="58" t="s">
        <v>37</v>
      </c>
      <c r="L392" s="110"/>
    </row>
    <row r="393" spans="2:12" s="111" customFormat="1" ht="20.399999999999999">
      <c r="B393" s="107">
        <v>382</v>
      </c>
      <c r="C393" s="153" t="s">
        <v>535</v>
      </c>
      <c r="D393" s="51"/>
      <c r="E393" s="51"/>
      <c r="F393" s="51"/>
      <c r="G393" s="114">
        <v>306718.05</v>
      </c>
      <c r="H393" s="140">
        <v>25559.7</v>
      </c>
      <c r="I393" s="58" t="s">
        <v>37</v>
      </c>
      <c r="J393" s="51"/>
      <c r="K393" s="58" t="s">
        <v>37</v>
      </c>
      <c r="L393" s="157"/>
    </row>
    <row r="394" spans="2:12" s="111" customFormat="1" ht="20.399999999999999">
      <c r="B394" s="107">
        <v>383</v>
      </c>
      <c r="C394" s="108" t="s">
        <v>534</v>
      </c>
      <c r="D394" s="51"/>
      <c r="E394" s="51"/>
      <c r="F394" s="51"/>
      <c r="G394" s="113">
        <v>651732.68000000005</v>
      </c>
      <c r="H394" s="140">
        <v>162933.29999999999</v>
      </c>
      <c r="I394" s="58" t="s">
        <v>37</v>
      </c>
      <c r="J394" s="51"/>
      <c r="K394" s="58" t="s">
        <v>37</v>
      </c>
      <c r="L394" s="157"/>
    </row>
    <row r="395" spans="2:12" s="111" customFormat="1" ht="20.399999999999999">
      <c r="B395" s="107">
        <v>384</v>
      </c>
      <c r="C395" s="108" t="s">
        <v>518</v>
      </c>
      <c r="D395" s="51"/>
      <c r="E395" s="51"/>
      <c r="F395" s="51"/>
      <c r="G395" s="114">
        <v>5792229.2300000004</v>
      </c>
      <c r="H395" s="114">
        <v>868834.44</v>
      </c>
      <c r="I395" s="58" t="s">
        <v>37</v>
      </c>
      <c r="J395" s="51"/>
      <c r="K395" s="58" t="s">
        <v>37</v>
      </c>
      <c r="L395" s="110"/>
    </row>
    <row r="396" spans="2:12" s="111" customFormat="1" ht="19.8" customHeight="1">
      <c r="B396" s="51"/>
      <c r="C396" s="219" t="s">
        <v>1426</v>
      </c>
      <c r="D396" s="164"/>
      <c r="E396" s="164"/>
      <c r="F396" s="164"/>
      <c r="G396" s="165">
        <f>SUM(G12:G395)</f>
        <v>77384096.409999996</v>
      </c>
      <c r="H396" s="165">
        <f>SUM(H12:H395)</f>
        <v>35687043.759999983</v>
      </c>
      <c r="I396" s="166"/>
      <c r="J396" s="166"/>
      <c r="K396" s="166"/>
      <c r="L396" s="166"/>
    </row>
    <row r="397" spans="2:12" s="111" customFormat="1" ht="20.399999999999999">
      <c r="B397" s="107">
        <v>385</v>
      </c>
      <c r="C397" s="108" t="s">
        <v>1413</v>
      </c>
      <c r="D397" s="51"/>
      <c r="E397" s="51"/>
      <c r="F397" s="51"/>
      <c r="G397" s="113">
        <v>25000</v>
      </c>
      <c r="H397" s="140">
        <v>25000</v>
      </c>
      <c r="I397" s="58" t="s">
        <v>37</v>
      </c>
      <c r="J397" s="51"/>
      <c r="K397" s="58" t="s">
        <v>37</v>
      </c>
      <c r="L397" s="157"/>
    </row>
    <row r="398" spans="2:12" s="111" customFormat="1" ht="20.399999999999999">
      <c r="B398" s="107">
        <v>386</v>
      </c>
      <c r="C398" s="153" t="s">
        <v>1414</v>
      </c>
      <c r="D398" s="51"/>
      <c r="E398" s="51"/>
      <c r="F398" s="51"/>
      <c r="G398" s="114">
        <v>2050</v>
      </c>
      <c r="H398" s="140">
        <v>2050</v>
      </c>
      <c r="I398" s="58" t="s">
        <v>37</v>
      </c>
      <c r="J398" s="51"/>
      <c r="K398" s="58" t="s">
        <v>37</v>
      </c>
      <c r="L398" s="157"/>
    </row>
    <row r="399" spans="2:12" s="111" customFormat="1" ht="20.399999999999999">
      <c r="B399" s="107">
        <v>387</v>
      </c>
      <c r="C399" s="108" t="s">
        <v>1415</v>
      </c>
      <c r="D399" s="51"/>
      <c r="E399" s="51"/>
      <c r="F399" s="51"/>
      <c r="G399" s="109">
        <v>4200</v>
      </c>
      <c r="H399" s="109">
        <v>4200</v>
      </c>
      <c r="I399" s="216" t="s">
        <v>37</v>
      </c>
      <c r="J399" s="51"/>
      <c r="K399" s="58" t="s">
        <v>37</v>
      </c>
      <c r="L399" s="110"/>
    </row>
    <row r="400" spans="2:12" s="111" customFormat="1" ht="20.399999999999999">
      <c r="B400" s="107">
        <v>388</v>
      </c>
      <c r="C400" s="108" t="s">
        <v>1416</v>
      </c>
      <c r="D400" s="51"/>
      <c r="E400" s="51"/>
      <c r="F400" s="51"/>
      <c r="G400" s="109">
        <v>52990</v>
      </c>
      <c r="H400" s="109">
        <v>52990</v>
      </c>
      <c r="I400" s="216" t="s">
        <v>37</v>
      </c>
      <c r="J400" s="51"/>
      <c r="K400" s="58" t="s">
        <v>37</v>
      </c>
      <c r="L400" s="110"/>
    </row>
    <row r="401" spans="2:12" s="111" customFormat="1" ht="20.399999999999999">
      <c r="B401" s="107">
        <v>389</v>
      </c>
      <c r="C401" s="153" t="s">
        <v>1417</v>
      </c>
      <c r="D401" s="51"/>
      <c r="E401" s="51"/>
      <c r="F401" s="51"/>
      <c r="G401" s="114">
        <v>21600</v>
      </c>
      <c r="H401" s="140">
        <v>21600</v>
      </c>
      <c r="I401" s="58" t="s">
        <v>37</v>
      </c>
      <c r="J401" s="51"/>
      <c r="K401" s="58" t="s">
        <v>37</v>
      </c>
      <c r="L401" s="157"/>
    </row>
    <row r="402" spans="2:12" s="111" customFormat="1" ht="20.399999999999999">
      <c r="B402" s="107">
        <v>390</v>
      </c>
      <c r="C402" s="108" t="s">
        <v>1418</v>
      </c>
      <c r="D402" s="51"/>
      <c r="E402" s="51"/>
      <c r="F402" s="51"/>
      <c r="G402" s="113">
        <v>17499</v>
      </c>
      <c r="H402" s="140">
        <v>17499</v>
      </c>
      <c r="I402" s="58" t="s">
        <v>37</v>
      </c>
      <c r="J402" s="51"/>
      <c r="K402" s="58" t="s">
        <v>37</v>
      </c>
      <c r="L402" s="157"/>
    </row>
    <row r="403" spans="2:12" s="111" customFormat="1" ht="20.399999999999999">
      <c r="B403" s="107">
        <v>391</v>
      </c>
      <c r="C403" s="108" t="s">
        <v>1419</v>
      </c>
      <c r="D403" s="51"/>
      <c r="E403" s="51"/>
      <c r="F403" s="51"/>
      <c r="G403" s="114">
        <v>3252.99</v>
      </c>
      <c r="H403" s="114">
        <v>3252.99</v>
      </c>
      <c r="I403" s="58" t="s">
        <v>37</v>
      </c>
      <c r="J403" s="51"/>
      <c r="K403" s="58" t="s">
        <v>37</v>
      </c>
      <c r="L403" s="110"/>
    </row>
    <row r="404" spans="2:12" s="111" customFormat="1" ht="20.399999999999999">
      <c r="B404" s="107">
        <v>392</v>
      </c>
      <c r="C404" s="108" t="s">
        <v>1420</v>
      </c>
      <c r="D404" s="51"/>
      <c r="E404" s="51"/>
      <c r="F404" s="51"/>
      <c r="G404" s="114">
        <v>3252.99</v>
      </c>
      <c r="H404" s="114">
        <v>3252.99</v>
      </c>
      <c r="I404" s="58" t="s">
        <v>37</v>
      </c>
      <c r="J404" s="51"/>
      <c r="K404" s="58" t="s">
        <v>37</v>
      </c>
      <c r="L404" s="110"/>
    </row>
    <row r="405" spans="2:12" s="111" customFormat="1" ht="20.399999999999999">
      <c r="B405" s="107">
        <v>393</v>
      </c>
      <c r="C405" s="108" t="s">
        <v>1421</v>
      </c>
      <c r="D405" s="51"/>
      <c r="E405" s="51"/>
      <c r="F405" s="51"/>
      <c r="G405" s="114">
        <v>3252.99</v>
      </c>
      <c r="H405" s="114">
        <v>3252.99</v>
      </c>
      <c r="I405" s="58" t="s">
        <v>37</v>
      </c>
      <c r="J405" s="51"/>
      <c r="K405" s="58" t="s">
        <v>37</v>
      </c>
      <c r="L405" s="110"/>
    </row>
    <row r="406" spans="2:12" s="111" customFormat="1" ht="20.399999999999999">
      <c r="B406" s="107">
        <v>394</v>
      </c>
      <c r="C406" s="108" t="s">
        <v>1422</v>
      </c>
      <c r="D406" s="51"/>
      <c r="E406" s="51"/>
      <c r="F406" s="51"/>
      <c r="G406" s="114">
        <v>3252.99</v>
      </c>
      <c r="H406" s="114">
        <v>3252.99</v>
      </c>
      <c r="I406" s="58" t="s">
        <v>37</v>
      </c>
      <c r="J406" s="51"/>
      <c r="K406" s="58" t="s">
        <v>37</v>
      </c>
      <c r="L406" s="110"/>
    </row>
    <row r="407" spans="2:12" s="111" customFormat="1" ht="20.399999999999999">
      <c r="B407" s="51">
        <v>395</v>
      </c>
      <c r="C407" s="108" t="s">
        <v>1423</v>
      </c>
      <c r="D407" s="51"/>
      <c r="E407" s="51"/>
      <c r="F407" s="51"/>
      <c r="G407" s="114">
        <v>3252.99</v>
      </c>
      <c r="H407" s="114">
        <v>3252.99</v>
      </c>
      <c r="I407" s="58" t="s">
        <v>37</v>
      </c>
      <c r="J407" s="51"/>
      <c r="K407" s="58" t="s">
        <v>37</v>
      </c>
      <c r="L407" s="110"/>
    </row>
    <row r="408" spans="2:12" s="111" customFormat="1" ht="20.399999999999999">
      <c r="B408" s="107">
        <v>396</v>
      </c>
      <c r="C408" s="108" t="s">
        <v>1424</v>
      </c>
      <c r="D408" s="51"/>
      <c r="E408" s="51"/>
      <c r="F408" s="51"/>
      <c r="G408" s="114">
        <v>3252.99</v>
      </c>
      <c r="H408" s="114">
        <v>3252.99</v>
      </c>
      <c r="I408" s="58" t="s">
        <v>37</v>
      </c>
      <c r="J408" s="51"/>
      <c r="K408" s="58" t="s">
        <v>37</v>
      </c>
      <c r="L408" s="110"/>
    </row>
    <row r="409" spans="2:12" s="111" customFormat="1" ht="19.8" customHeight="1">
      <c r="B409" s="51"/>
      <c r="C409" s="219" t="s">
        <v>1427</v>
      </c>
      <c r="D409" s="164"/>
      <c r="E409" s="164"/>
      <c r="F409" s="164"/>
      <c r="G409" s="165">
        <f>G408+G407+G406+G405+G404+G403+G402+G401+G400+G399+G398+G397</f>
        <v>142856.94</v>
      </c>
      <c r="H409" s="165">
        <f>H408+H407+H406+H405+H404+H403+H402+H401+H400+H399+H398+H397</f>
        <v>142856.94</v>
      </c>
      <c r="I409" s="166"/>
      <c r="J409" s="166"/>
      <c r="K409" s="166"/>
      <c r="L409" s="166"/>
    </row>
    <row r="410" spans="2:12" s="111" customFormat="1" ht="19.8" customHeight="1">
      <c r="B410" s="51"/>
      <c r="C410" s="218" t="s">
        <v>1425</v>
      </c>
      <c r="D410" s="164"/>
      <c r="E410" s="164"/>
      <c r="F410" s="164"/>
      <c r="G410" s="165">
        <f>G409+G396</f>
        <v>77526953.349999994</v>
      </c>
      <c r="H410" s="165">
        <f>H409+H396</f>
        <v>35829900.699999981</v>
      </c>
      <c r="I410" s="166"/>
      <c r="J410" s="166"/>
      <c r="K410" s="166"/>
      <c r="L410" s="166"/>
    </row>
  </sheetData>
  <mergeCells count="8">
    <mergeCell ref="L184:L185"/>
    <mergeCell ref="B1:L1"/>
    <mergeCell ref="L174:L176"/>
    <mergeCell ref="L4:L5"/>
    <mergeCell ref="L87:L92"/>
    <mergeCell ref="L107:L116"/>
    <mergeCell ref="L132:L134"/>
    <mergeCell ref="L167:L169"/>
  </mergeCells>
  <pageMargins left="0.70866141732283472" right="0.70866141732283472" top="0.74803149606299213" bottom="0.74803149606299213" header="0.31496062992125984" footer="0.31496062992125984"/>
  <pageSetup paperSize="9" scale="75" fitToWidth="2" fitToHeight="1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IJ174"/>
  <sheetViews>
    <sheetView topLeftCell="B19" workbookViewId="0">
      <selection activeCell="K2" sqref="K2:K13"/>
    </sheetView>
  </sheetViews>
  <sheetFormatPr defaultRowHeight="14.4"/>
  <cols>
    <col min="1" max="1" width="8.88671875" hidden="1" customWidth="1"/>
    <col min="3" max="3" width="22.44140625" customWidth="1"/>
    <col min="4" max="4" width="18.33203125" customWidth="1"/>
    <col min="5" max="5" width="16.6640625" customWidth="1"/>
    <col min="6" max="6" width="7" customWidth="1"/>
    <col min="7" max="7" width="11.33203125" customWidth="1"/>
    <col min="8" max="8" width="9.88671875" customWidth="1"/>
    <col min="9" max="9" width="11" customWidth="1"/>
    <col min="10" max="10" width="8.88671875" hidden="1" customWidth="1"/>
    <col min="11" max="11" width="13" customWidth="1"/>
    <col min="12" max="12" width="16.109375" customWidth="1"/>
  </cols>
  <sheetData>
    <row r="1" spans="2:75" ht="21">
      <c r="B1" s="220" t="s">
        <v>1430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O1" s="4"/>
      <c r="P1" s="4"/>
      <c r="Q1" s="4"/>
      <c r="R1" s="4"/>
      <c r="S1" s="4"/>
      <c r="T1" s="4"/>
      <c r="U1" s="4"/>
      <c r="V1" s="4"/>
    </row>
    <row r="2" spans="2:75">
      <c r="B2" s="226" t="s">
        <v>0</v>
      </c>
      <c r="C2" s="226" t="s">
        <v>1</v>
      </c>
      <c r="D2" s="226" t="s">
        <v>2</v>
      </c>
      <c r="E2" s="226" t="s">
        <v>3</v>
      </c>
      <c r="F2" s="226" t="s">
        <v>31</v>
      </c>
      <c r="G2" s="226" t="s">
        <v>35</v>
      </c>
      <c r="H2" s="226" t="s">
        <v>36</v>
      </c>
      <c r="I2" s="226" t="s">
        <v>32</v>
      </c>
      <c r="J2" s="7"/>
      <c r="K2" s="226" t="s">
        <v>33</v>
      </c>
      <c r="L2" s="226" t="s">
        <v>394</v>
      </c>
      <c r="O2" s="4"/>
      <c r="P2" s="4"/>
      <c r="Q2" s="4"/>
      <c r="R2" s="4"/>
      <c r="S2" s="4"/>
      <c r="T2" s="4"/>
      <c r="U2" s="4"/>
      <c r="V2" s="4"/>
    </row>
    <row r="3" spans="2:75">
      <c r="B3" s="227"/>
      <c r="C3" s="227"/>
      <c r="D3" s="227"/>
      <c r="E3" s="227"/>
      <c r="F3" s="227"/>
      <c r="G3" s="227"/>
      <c r="H3" s="227"/>
      <c r="I3" s="227"/>
      <c r="J3" s="7"/>
      <c r="K3" s="227"/>
      <c r="L3" s="227"/>
      <c r="O3" s="4"/>
      <c r="P3" s="4"/>
      <c r="Q3" s="4"/>
      <c r="R3" s="4"/>
      <c r="S3" s="4"/>
      <c r="T3" s="4"/>
      <c r="U3" s="4"/>
      <c r="V3" s="4"/>
    </row>
    <row r="4" spans="2:75">
      <c r="B4" s="227"/>
      <c r="C4" s="227"/>
      <c r="D4" s="227"/>
      <c r="E4" s="227"/>
      <c r="F4" s="227"/>
      <c r="G4" s="227"/>
      <c r="H4" s="227"/>
      <c r="I4" s="227"/>
      <c r="J4" s="7"/>
      <c r="K4" s="227"/>
      <c r="L4" s="227"/>
      <c r="O4" s="4"/>
      <c r="P4" s="4"/>
      <c r="Q4" s="4"/>
      <c r="R4" s="4"/>
      <c r="S4" s="4"/>
      <c r="T4" s="4"/>
      <c r="U4" s="4"/>
      <c r="V4" s="4"/>
    </row>
    <row r="5" spans="2:75">
      <c r="B5" s="227"/>
      <c r="C5" s="227"/>
      <c r="D5" s="227"/>
      <c r="E5" s="227"/>
      <c r="F5" s="227"/>
      <c r="G5" s="227"/>
      <c r="H5" s="227"/>
      <c r="I5" s="227"/>
      <c r="J5" s="7"/>
      <c r="K5" s="227"/>
      <c r="L5" s="227"/>
      <c r="O5" s="4"/>
      <c r="P5" s="4"/>
      <c r="Q5" s="4"/>
      <c r="R5" s="4"/>
      <c r="S5" s="4"/>
      <c r="T5" s="4"/>
      <c r="U5" s="4"/>
      <c r="V5" s="4"/>
    </row>
    <row r="6" spans="2:75">
      <c r="B6" s="227"/>
      <c r="C6" s="227"/>
      <c r="D6" s="227"/>
      <c r="E6" s="227"/>
      <c r="F6" s="227"/>
      <c r="G6" s="227"/>
      <c r="H6" s="227"/>
      <c r="I6" s="227"/>
      <c r="J6" s="7"/>
      <c r="K6" s="227"/>
      <c r="L6" s="227"/>
      <c r="O6" s="4"/>
      <c r="P6" s="4"/>
      <c r="Q6" s="4"/>
      <c r="R6" s="4"/>
      <c r="S6" s="4"/>
      <c r="T6" s="4"/>
      <c r="U6" s="4"/>
      <c r="V6" s="4"/>
    </row>
    <row r="7" spans="2:75">
      <c r="B7" s="227"/>
      <c r="C7" s="227"/>
      <c r="D7" s="227"/>
      <c r="E7" s="227"/>
      <c r="F7" s="227"/>
      <c r="G7" s="227"/>
      <c r="H7" s="227"/>
      <c r="I7" s="227"/>
      <c r="J7" s="7"/>
      <c r="K7" s="227"/>
      <c r="L7" s="227"/>
      <c r="O7" s="4"/>
      <c r="P7" s="4"/>
      <c r="Q7" s="4"/>
      <c r="R7" s="4"/>
      <c r="S7" s="4"/>
      <c r="T7" s="4"/>
      <c r="U7" s="4"/>
      <c r="V7" s="4"/>
    </row>
    <row r="8" spans="2:75">
      <c r="B8" s="227"/>
      <c r="C8" s="227"/>
      <c r="D8" s="227"/>
      <c r="E8" s="227"/>
      <c r="F8" s="227"/>
      <c r="G8" s="227"/>
      <c r="H8" s="227"/>
      <c r="I8" s="227"/>
      <c r="J8" s="7"/>
      <c r="K8" s="227"/>
      <c r="L8" s="227"/>
      <c r="O8" s="4"/>
      <c r="P8" s="4"/>
      <c r="Q8" s="4"/>
      <c r="R8" s="4"/>
      <c r="S8" s="4"/>
      <c r="T8" s="4"/>
      <c r="U8" s="4"/>
      <c r="V8" s="4"/>
    </row>
    <row r="9" spans="2:75">
      <c r="B9" s="227"/>
      <c r="C9" s="227"/>
      <c r="D9" s="227"/>
      <c r="E9" s="227"/>
      <c r="F9" s="227"/>
      <c r="G9" s="227"/>
      <c r="H9" s="227"/>
      <c r="I9" s="227"/>
      <c r="J9" s="7"/>
      <c r="K9" s="227"/>
      <c r="L9" s="227"/>
      <c r="O9" s="4"/>
      <c r="P9" s="4"/>
      <c r="Q9" s="4"/>
      <c r="R9" s="4"/>
      <c r="S9" s="4"/>
      <c r="T9" s="4"/>
      <c r="U9" s="4"/>
      <c r="V9" s="4"/>
    </row>
    <row r="10" spans="2:75">
      <c r="B10" s="227"/>
      <c r="C10" s="227"/>
      <c r="D10" s="227"/>
      <c r="E10" s="227"/>
      <c r="F10" s="227"/>
      <c r="G10" s="227"/>
      <c r="H10" s="227"/>
      <c r="I10" s="227"/>
      <c r="J10" s="7"/>
      <c r="K10" s="227"/>
      <c r="L10" s="227"/>
      <c r="O10" s="4"/>
      <c r="P10" s="4"/>
      <c r="Q10" s="4"/>
      <c r="R10" s="4"/>
      <c r="S10" s="4"/>
      <c r="T10" s="4"/>
      <c r="U10" s="4"/>
      <c r="V10" s="4"/>
    </row>
    <row r="11" spans="2:75">
      <c r="B11" s="227"/>
      <c r="C11" s="227"/>
      <c r="D11" s="227"/>
      <c r="E11" s="227"/>
      <c r="F11" s="227"/>
      <c r="G11" s="227"/>
      <c r="H11" s="227"/>
      <c r="I11" s="227"/>
      <c r="J11" s="7"/>
      <c r="K11" s="227"/>
      <c r="L11" s="227"/>
      <c r="O11" s="4"/>
      <c r="P11" s="4"/>
      <c r="Q11" s="4"/>
      <c r="R11" s="4"/>
      <c r="S11" s="4"/>
      <c r="T11" s="4"/>
      <c r="U11" s="4"/>
      <c r="V11" s="4"/>
    </row>
    <row r="12" spans="2:75">
      <c r="B12" s="227"/>
      <c r="C12" s="227"/>
      <c r="D12" s="227"/>
      <c r="E12" s="227"/>
      <c r="F12" s="227"/>
      <c r="G12" s="227"/>
      <c r="H12" s="227"/>
      <c r="I12" s="227"/>
      <c r="J12" s="7"/>
      <c r="K12" s="227"/>
      <c r="L12" s="227"/>
      <c r="O12" s="4"/>
      <c r="P12" s="4"/>
      <c r="Q12" s="4"/>
      <c r="R12" s="4"/>
      <c r="S12" s="4"/>
      <c r="T12" s="4"/>
      <c r="U12" s="4"/>
      <c r="V12" s="4"/>
    </row>
    <row r="13" spans="2:75" ht="21.6" customHeight="1">
      <c r="B13" s="227"/>
      <c r="C13" s="227"/>
      <c r="D13" s="227"/>
      <c r="E13" s="227"/>
      <c r="F13" s="227"/>
      <c r="G13" s="228"/>
      <c r="H13" s="228"/>
      <c r="I13" s="227"/>
      <c r="J13" s="7"/>
      <c r="K13" s="228"/>
      <c r="L13" s="228"/>
      <c r="O13" s="4"/>
      <c r="P13" s="4"/>
      <c r="Q13" s="4"/>
      <c r="R13" s="4"/>
      <c r="S13" s="4"/>
      <c r="T13" s="4"/>
      <c r="U13" s="4"/>
      <c r="V13" s="4"/>
    </row>
    <row r="14" spans="2:75">
      <c r="B14" s="44">
        <v>1</v>
      </c>
      <c r="C14" s="44">
        <v>2</v>
      </c>
      <c r="D14" s="44">
        <v>3</v>
      </c>
      <c r="E14" s="44">
        <v>4</v>
      </c>
      <c r="F14" s="44">
        <v>5</v>
      </c>
      <c r="G14" s="44">
        <v>6</v>
      </c>
      <c r="H14" s="44">
        <v>7</v>
      </c>
      <c r="I14" s="44">
        <v>8</v>
      </c>
      <c r="J14" s="44"/>
      <c r="K14" s="9">
        <v>9</v>
      </c>
      <c r="L14" s="24">
        <v>10</v>
      </c>
      <c r="O14" s="4"/>
      <c r="P14" s="4"/>
      <c r="Q14" s="4"/>
      <c r="R14" s="4"/>
      <c r="S14" s="4"/>
      <c r="T14" s="4"/>
      <c r="U14" s="4"/>
      <c r="V14" s="4"/>
    </row>
    <row r="15" spans="2:75">
      <c r="B15" s="250" t="s">
        <v>34</v>
      </c>
      <c r="C15" s="251"/>
      <c r="D15" s="251"/>
      <c r="E15" s="251"/>
      <c r="F15" s="251"/>
      <c r="G15" s="251"/>
      <c r="H15" s="251"/>
      <c r="I15" s="251"/>
      <c r="J15" s="251"/>
      <c r="K15" s="252"/>
      <c r="L15" s="5"/>
      <c r="O15" s="4"/>
      <c r="P15" s="4"/>
      <c r="Q15" s="4"/>
      <c r="R15" s="4"/>
      <c r="S15" s="4"/>
      <c r="T15" s="4"/>
      <c r="U15" s="4"/>
      <c r="V15" s="4"/>
    </row>
    <row r="16" spans="2:75" s="69" customFormat="1" ht="49.95" customHeight="1">
      <c r="B16" s="83">
        <v>1</v>
      </c>
      <c r="C16" s="86" t="s">
        <v>687</v>
      </c>
      <c r="D16" s="100" t="s">
        <v>689</v>
      </c>
      <c r="E16" s="101" t="s">
        <v>688</v>
      </c>
      <c r="F16" s="102" t="s">
        <v>692</v>
      </c>
      <c r="G16" s="103">
        <v>431157.73</v>
      </c>
      <c r="H16" s="103">
        <v>431157.73</v>
      </c>
      <c r="I16" s="104" t="s">
        <v>37</v>
      </c>
      <c r="J16" s="105"/>
      <c r="K16" s="104" t="s">
        <v>37</v>
      </c>
      <c r="L16" s="106" t="s">
        <v>691</v>
      </c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70"/>
    </row>
    <row r="17" spans="2:244" s="62" customFormat="1" ht="48">
      <c r="B17" s="66">
        <v>2</v>
      </c>
      <c r="C17" s="90" t="s">
        <v>8</v>
      </c>
      <c r="D17" s="88" t="s">
        <v>649</v>
      </c>
      <c r="E17" s="87" t="s">
        <v>434</v>
      </c>
      <c r="F17" s="87"/>
      <c r="G17" s="91">
        <v>138747.04999999999</v>
      </c>
      <c r="H17" s="89">
        <v>138747.04999999999</v>
      </c>
      <c r="I17" s="88" t="s">
        <v>37</v>
      </c>
      <c r="J17" s="87"/>
      <c r="K17" s="88" t="s">
        <v>39</v>
      </c>
      <c r="L17" s="88" t="s">
        <v>397</v>
      </c>
      <c r="M17" s="67"/>
      <c r="O17" s="68"/>
      <c r="P17" s="68"/>
      <c r="Q17" s="68"/>
      <c r="R17" s="68"/>
      <c r="S17" s="68"/>
      <c r="T17" s="68"/>
      <c r="U17" s="68"/>
      <c r="V17" s="68"/>
    </row>
    <row r="18" spans="2:244" s="62" customFormat="1" ht="48">
      <c r="B18" s="66">
        <v>3</v>
      </c>
      <c r="C18" s="90" t="s">
        <v>7</v>
      </c>
      <c r="D18" s="88" t="s">
        <v>699</v>
      </c>
      <c r="E18" s="87" t="s">
        <v>433</v>
      </c>
      <c r="F18" s="87"/>
      <c r="G18" s="91">
        <v>689097.21</v>
      </c>
      <c r="H18" s="89">
        <v>689097.21</v>
      </c>
      <c r="I18" s="88" t="s">
        <v>37</v>
      </c>
      <c r="J18" s="87"/>
      <c r="K18" s="88" t="s">
        <v>39</v>
      </c>
      <c r="L18" s="88" t="s">
        <v>397</v>
      </c>
      <c r="M18" s="67"/>
      <c r="N18" s="68"/>
      <c r="O18" s="68"/>
      <c r="P18" s="68"/>
      <c r="Q18" s="68"/>
      <c r="R18" s="68"/>
      <c r="S18" s="68"/>
      <c r="T18" s="68"/>
      <c r="U18" s="68"/>
      <c r="V18" s="68"/>
    </row>
    <row r="19" spans="2:244" s="62" customFormat="1" ht="48">
      <c r="B19" s="66">
        <v>4</v>
      </c>
      <c r="C19" s="90" t="s">
        <v>5</v>
      </c>
      <c r="D19" s="88" t="s">
        <v>698</v>
      </c>
      <c r="E19" s="87" t="s">
        <v>431</v>
      </c>
      <c r="F19" s="87"/>
      <c r="G19" s="91">
        <v>351225.53</v>
      </c>
      <c r="H19" s="89">
        <v>351225.53</v>
      </c>
      <c r="I19" s="88" t="s">
        <v>37</v>
      </c>
      <c r="J19" s="87"/>
      <c r="K19" s="88" t="s">
        <v>39</v>
      </c>
      <c r="L19" s="88" t="s">
        <v>397</v>
      </c>
      <c r="M19" s="67"/>
      <c r="N19" s="68"/>
      <c r="O19" s="68"/>
      <c r="P19" s="68"/>
      <c r="Q19" s="68"/>
      <c r="R19" s="68"/>
      <c r="S19" s="68"/>
      <c r="T19" s="68"/>
      <c r="U19" s="68"/>
      <c r="V19" s="68"/>
    </row>
    <row r="20" spans="2:244" s="62" customFormat="1" ht="48">
      <c r="B20" s="73">
        <v>5</v>
      </c>
      <c r="C20" s="90" t="s">
        <v>16</v>
      </c>
      <c r="D20" s="88" t="s">
        <v>701</v>
      </c>
      <c r="E20" s="87"/>
      <c r="F20" s="87"/>
      <c r="G20" s="91">
        <v>98254</v>
      </c>
      <c r="H20" s="89">
        <v>40666.57</v>
      </c>
      <c r="I20" s="88" t="s">
        <v>37</v>
      </c>
      <c r="J20" s="87"/>
      <c r="K20" s="88" t="s">
        <v>38</v>
      </c>
      <c r="L20" s="88" t="s">
        <v>398</v>
      </c>
      <c r="O20" s="68"/>
      <c r="P20" s="68"/>
      <c r="Q20" s="68"/>
      <c r="R20" s="68"/>
      <c r="S20" s="68"/>
      <c r="T20" s="68"/>
      <c r="U20" s="68"/>
      <c r="V20" s="68"/>
    </row>
    <row r="21" spans="2:244" s="62" customFormat="1" ht="57" customHeight="1">
      <c r="B21" s="66">
        <v>6</v>
      </c>
      <c r="C21" s="90" t="s">
        <v>4</v>
      </c>
      <c r="D21" s="88" t="s">
        <v>700</v>
      </c>
      <c r="E21" s="87" t="s">
        <v>430</v>
      </c>
      <c r="F21" s="87"/>
      <c r="G21" s="91">
        <v>714916.98</v>
      </c>
      <c r="H21" s="89">
        <v>714916.98</v>
      </c>
      <c r="I21" s="88" t="s">
        <v>37</v>
      </c>
      <c r="J21" s="87"/>
      <c r="K21" s="88" t="s">
        <v>39</v>
      </c>
      <c r="L21" s="88" t="s">
        <v>397</v>
      </c>
      <c r="M21" s="67"/>
      <c r="N21" s="68"/>
      <c r="O21" s="68"/>
      <c r="P21" s="68"/>
      <c r="Q21" s="68"/>
      <c r="R21" s="68"/>
      <c r="S21" s="68"/>
      <c r="T21" s="68"/>
      <c r="U21" s="68"/>
      <c r="V21" s="68"/>
    </row>
    <row r="22" spans="2:244" s="84" customFormat="1" ht="51.6" customHeight="1">
      <c r="B22" s="73">
        <v>7</v>
      </c>
      <c r="C22" s="92" t="s">
        <v>265</v>
      </c>
      <c r="D22" s="93" t="s">
        <v>646</v>
      </c>
      <c r="E22" s="94" t="s">
        <v>392</v>
      </c>
      <c r="F22" s="95">
        <v>239.6</v>
      </c>
      <c r="G22" s="96">
        <v>861218.04</v>
      </c>
      <c r="H22" s="96">
        <v>554188.87</v>
      </c>
      <c r="I22" s="97" t="s">
        <v>37</v>
      </c>
      <c r="J22" s="98"/>
      <c r="K22" s="97" t="s">
        <v>37</v>
      </c>
      <c r="L22" s="99" t="s">
        <v>399</v>
      </c>
      <c r="M22" s="68"/>
      <c r="N22" s="68"/>
      <c r="O22" s="112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85"/>
    </row>
    <row r="23" spans="2:244" s="62" customFormat="1" ht="48">
      <c r="B23" s="66">
        <v>8</v>
      </c>
      <c r="C23" s="90" t="s">
        <v>6</v>
      </c>
      <c r="D23" s="88" t="s">
        <v>644</v>
      </c>
      <c r="E23" s="87" t="s">
        <v>432</v>
      </c>
      <c r="F23" s="87"/>
      <c r="G23" s="91">
        <v>4491254.4800000004</v>
      </c>
      <c r="H23" s="89">
        <v>3640479.11</v>
      </c>
      <c r="I23" s="88" t="s">
        <v>37</v>
      </c>
      <c r="J23" s="87"/>
      <c r="K23" s="88" t="s">
        <v>39</v>
      </c>
      <c r="L23" s="88" t="s">
        <v>397</v>
      </c>
      <c r="M23" s="67"/>
      <c r="N23" s="68"/>
      <c r="O23" s="68"/>
      <c r="P23" s="68"/>
      <c r="Q23" s="68"/>
      <c r="R23" s="68"/>
      <c r="S23" s="68"/>
      <c r="T23" s="68"/>
      <c r="U23" s="68"/>
      <c r="V23" s="68"/>
    </row>
    <row r="24" spans="2:244" s="68" customFormat="1" ht="41.4" customHeight="1">
      <c r="B24" s="177"/>
      <c r="C24" s="178" t="s">
        <v>690</v>
      </c>
      <c r="D24" s="179"/>
      <c r="E24" s="180"/>
      <c r="F24" s="180"/>
      <c r="G24" s="181">
        <f>G16+G22+G20+G17+G18+G23+G19+G21</f>
        <v>7775871.0200000014</v>
      </c>
      <c r="H24" s="181">
        <f>H16+H22+H20+H17+H18+H23+H19+H21</f>
        <v>6560479.0500000007</v>
      </c>
      <c r="I24" s="182"/>
      <c r="J24" s="183"/>
      <c r="K24" s="182"/>
      <c r="L24" s="184"/>
    </row>
    <row r="167" spans="2:244" s="62" customFormat="1" ht="47.4" customHeight="1">
      <c r="B167" s="74"/>
      <c r="C167" s="75" t="s">
        <v>536</v>
      </c>
      <c r="D167" s="74"/>
      <c r="E167" s="74"/>
      <c r="F167" s="74"/>
      <c r="G167" s="71">
        <f>SUM(G21:G23)</f>
        <v>6067389.5</v>
      </c>
      <c r="H167" s="71">
        <f>SUM(H21:H23)</f>
        <v>4909584.96</v>
      </c>
      <c r="I167" s="74"/>
      <c r="J167" s="74"/>
      <c r="K167" s="74"/>
      <c r="L167" s="74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  <c r="CA167" s="68"/>
      <c r="CB167" s="68"/>
      <c r="CC167" s="68"/>
      <c r="CD167" s="68"/>
      <c r="CE167" s="68"/>
      <c r="CF167" s="68"/>
      <c r="CG167" s="68"/>
      <c r="CH167" s="68"/>
      <c r="CI167" s="68"/>
      <c r="CJ167" s="68"/>
      <c r="CK167" s="68"/>
      <c r="CL167" s="68"/>
      <c r="CM167" s="68"/>
      <c r="CN167" s="68"/>
      <c r="CO167" s="68"/>
      <c r="CP167" s="68"/>
      <c r="CQ167" s="68"/>
      <c r="CR167" s="68"/>
      <c r="CS167" s="68"/>
      <c r="CT167" s="68"/>
      <c r="CU167" s="68"/>
      <c r="CV167" s="68"/>
      <c r="CW167" s="68"/>
      <c r="CX167" s="68"/>
      <c r="CY167" s="68"/>
      <c r="CZ167" s="68"/>
      <c r="DA167" s="68"/>
      <c r="DB167" s="68"/>
      <c r="DC167" s="68"/>
      <c r="DD167" s="68"/>
      <c r="DE167" s="68"/>
      <c r="DF167" s="68"/>
      <c r="DG167" s="68"/>
      <c r="DH167" s="68"/>
      <c r="DI167" s="68"/>
      <c r="DJ167" s="68"/>
      <c r="DK167" s="68"/>
      <c r="DL167" s="68"/>
      <c r="DM167" s="68"/>
      <c r="DN167" s="68"/>
      <c r="DO167" s="68"/>
      <c r="DP167" s="68"/>
      <c r="DQ167" s="68"/>
      <c r="DR167" s="68"/>
      <c r="DS167" s="68"/>
      <c r="DT167" s="68"/>
      <c r="DU167" s="68"/>
      <c r="DV167" s="68"/>
      <c r="DW167" s="68"/>
      <c r="DX167" s="68"/>
      <c r="DY167" s="68"/>
      <c r="DZ167" s="68"/>
      <c r="EA167" s="68"/>
      <c r="EB167" s="68"/>
      <c r="EC167" s="68"/>
      <c r="ED167" s="68"/>
      <c r="EE167" s="68"/>
      <c r="EF167" s="68"/>
      <c r="EG167" s="68"/>
      <c r="EH167" s="68"/>
      <c r="EI167" s="68"/>
      <c r="EJ167" s="68"/>
      <c r="EK167" s="68"/>
      <c r="EL167" s="68"/>
      <c r="EM167" s="68"/>
      <c r="EN167" s="68"/>
      <c r="EO167" s="68"/>
      <c r="EP167" s="68"/>
      <c r="EQ167" s="68"/>
      <c r="ER167" s="68"/>
      <c r="ES167" s="68"/>
      <c r="ET167" s="68"/>
      <c r="EU167" s="68"/>
      <c r="EV167" s="68"/>
      <c r="EW167" s="68"/>
      <c r="EX167" s="68"/>
      <c r="EY167" s="68"/>
      <c r="EZ167" s="68"/>
      <c r="FA167" s="68"/>
      <c r="FB167" s="68"/>
      <c r="FC167" s="68"/>
      <c r="FD167" s="68"/>
      <c r="FE167" s="68"/>
      <c r="FF167" s="68"/>
      <c r="FG167" s="68"/>
      <c r="FH167" s="68"/>
      <c r="FI167" s="68"/>
      <c r="FJ167" s="68"/>
      <c r="FK167" s="68"/>
      <c r="FL167" s="68"/>
      <c r="FM167" s="68"/>
      <c r="FN167" s="68"/>
      <c r="FO167" s="68"/>
      <c r="FP167" s="68"/>
      <c r="FQ167" s="68"/>
      <c r="FR167" s="68"/>
      <c r="FS167" s="68"/>
      <c r="FT167" s="68"/>
      <c r="FU167" s="68"/>
      <c r="FV167" s="68"/>
      <c r="FW167" s="68"/>
      <c r="FX167" s="68"/>
      <c r="FY167" s="68"/>
      <c r="FZ167" s="68"/>
      <c r="GA167" s="68"/>
      <c r="GB167" s="68"/>
      <c r="GC167" s="68"/>
      <c r="GD167" s="68"/>
      <c r="GE167" s="68"/>
      <c r="GF167" s="68"/>
      <c r="GG167" s="68"/>
      <c r="GH167" s="68"/>
      <c r="GI167" s="68"/>
      <c r="GJ167" s="68"/>
      <c r="GK167" s="68"/>
      <c r="GL167" s="68"/>
      <c r="GM167" s="68"/>
      <c r="GN167" s="68"/>
      <c r="GO167" s="68"/>
      <c r="GP167" s="68"/>
      <c r="GQ167" s="68"/>
      <c r="GR167" s="68"/>
      <c r="GS167" s="68"/>
      <c r="GT167" s="68"/>
      <c r="GU167" s="68"/>
      <c r="GV167" s="68"/>
      <c r="GW167" s="68"/>
      <c r="GX167" s="68"/>
      <c r="GY167" s="68"/>
      <c r="GZ167" s="68"/>
      <c r="HA167" s="68"/>
      <c r="HB167" s="68"/>
      <c r="HC167" s="68"/>
      <c r="HD167" s="68"/>
      <c r="HE167" s="68"/>
      <c r="HF167" s="68"/>
      <c r="HG167" s="68"/>
      <c r="HH167" s="68"/>
      <c r="HI167" s="68"/>
      <c r="HJ167" s="68"/>
      <c r="HK167" s="68"/>
      <c r="HL167" s="68"/>
      <c r="HM167" s="68"/>
      <c r="HN167" s="68"/>
      <c r="HO167" s="68"/>
      <c r="HP167" s="68"/>
      <c r="HQ167" s="68"/>
      <c r="HR167" s="68"/>
      <c r="HS167" s="68"/>
      <c r="HT167" s="68"/>
      <c r="HU167" s="68"/>
      <c r="HV167" s="68"/>
      <c r="HW167" s="68"/>
      <c r="HX167" s="68"/>
      <c r="HY167" s="68"/>
      <c r="HZ167" s="68"/>
      <c r="IA167" s="68"/>
      <c r="IB167" s="68"/>
      <c r="IC167" s="68"/>
      <c r="ID167" s="68"/>
      <c r="IE167" s="68"/>
      <c r="IF167" s="68"/>
      <c r="IG167" s="68"/>
      <c r="IH167" s="68"/>
      <c r="II167" s="68"/>
    </row>
    <row r="168" spans="2:244" s="69" customFormat="1" ht="43.2" customHeight="1">
      <c r="B168"/>
      <c r="C168"/>
      <c r="D168"/>
      <c r="E168"/>
      <c r="F168"/>
      <c r="G168" s="72"/>
      <c r="H168" s="72"/>
      <c r="I168"/>
      <c r="J168"/>
      <c r="K168"/>
      <c r="L1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  <c r="BZ168" s="68"/>
      <c r="CA168" s="68"/>
      <c r="CB168" s="68"/>
      <c r="CC168" s="68"/>
      <c r="CD168" s="68"/>
      <c r="CE168" s="68"/>
      <c r="CF168" s="68"/>
      <c r="CG168" s="68"/>
      <c r="CH168" s="68"/>
      <c r="CI168" s="68"/>
      <c r="CJ168" s="68"/>
      <c r="CK168" s="68"/>
      <c r="CL168" s="68"/>
      <c r="CM168" s="68"/>
      <c r="CN168" s="68"/>
      <c r="CO168" s="68"/>
      <c r="CP168" s="68"/>
      <c r="CQ168" s="68"/>
      <c r="CR168" s="68"/>
      <c r="CS168" s="68"/>
      <c r="CT168" s="68"/>
      <c r="CU168" s="68"/>
      <c r="CV168" s="68"/>
      <c r="CW168" s="68"/>
      <c r="CX168" s="68"/>
      <c r="CY168" s="68"/>
      <c r="CZ168" s="68"/>
      <c r="DA168" s="68"/>
      <c r="DB168" s="68"/>
      <c r="DC168" s="68"/>
      <c r="DD168" s="68"/>
      <c r="DE168" s="68"/>
      <c r="DF168" s="68"/>
      <c r="DG168" s="68"/>
      <c r="DH168" s="68"/>
      <c r="DI168" s="68"/>
      <c r="DJ168" s="68"/>
      <c r="DK168" s="68"/>
      <c r="DL168" s="68"/>
      <c r="DM168" s="68"/>
      <c r="DN168" s="68"/>
      <c r="DO168" s="68"/>
      <c r="DP168" s="68"/>
      <c r="DQ168" s="68"/>
      <c r="DR168" s="68"/>
      <c r="DS168" s="68"/>
      <c r="DT168" s="68"/>
      <c r="DU168" s="68"/>
      <c r="DV168" s="68"/>
      <c r="DW168" s="68"/>
      <c r="DX168" s="68"/>
      <c r="DY168" s="68"/>
      <c r="DZ168" s="68"/>
      <c r="EA168" s="68"/>
      <c r="EB168" s="68"/>
      <c r="EC168" s="68"/>
      <c r="ED168" s="68"/>
      <c r="EE168" s="68"/>
      <c r="EF168" s="68"/>
      <c r="EG168" s="68"/>
      <c r="EH168" s="68"/>
      <c r="EI168" s="68"/>
      <c r="EJ168" s="68"/>
      <c r="EK168" s="68"/>
      <c r="EL168" s="68"/>
      <c r="EM168" s="68"/>
      <c r="EN168" s="68"/>
      <c r="EO168" s="68"/>
      <c r="EP168" s="68"/>
      <c r="EQ168" s="68"/>
      <c r="ER168" s="68"/>
      <c r="ES168" s="68"/>
      <c r="ET168" s="68"/>
      <c r="EU168" s="68"/>
      <c r="EV168" s="68"/>
      <c r="EW168" s="68"/>
      <c r="EX168" s="68"/>
      <c r="EY168" s="68"/>
      <c r="EZ168" s="68"/>
      <c r="FA168" s="68"/>
      <c r="FB168" s="68"/>
      <c r="FC168" s="68"/>
      <c r="FD168" s="68"/>
      <c r="FE168" s="68"/>
      <c r="FF168" s="68"/>
      <c r="FG168" s="68"/>
      <c r="FH168" s="68"/>
      <c r="FI168" s="68"/>
      <c r="FJ168" s="68"/>
      <c r="FK168" s="68"/>
      <c r="FL168" s="68"/>
      <c r="FM168" s="68"/>
      <c r="FN168" s="68"/>
      <c r="FO168" s="68"/>
      <c r="FP168" s="68"/>
      <c r="FQ168" s="68"/>
      <c r="FR168" s="68"/>
      <c r="FS168" s="68"/>
      <c r="FT168" s="68"/>
      <c r="FU168" s="68"/>
      <c r="FV168" s="68"/>
      <c r="FW168" s="68"/>
      <c r="FX168" s="68"/>
      <c r="FY168" s="68"/>
      <c r="FZ168" s="68"/>
      <c r="GA168" s="68"/>
      <c r="GB168" s="68"/>
      <c r="GC168" s="68"/>
      <c r="GD168" s="68"/>
      <c r="GE168" s="68"/>
      <c r="GF168" s="68"/>
      <c r="GG168" s="68"/>
      <c r="GH168" s="68"/>
      <c r="GI168" s="68"/>
      <c r="GJ168" s="68"/>
      <c r="GK168" s="68"/>
      <c r="GL168" s="68"/>
      <c r="GM168" s="68"/>
      <c r="GN168" s="68"/>
      <c r="GO168" s="68"/>
      <c r="GP168" s="68"/>
      <c r="GQ168" s="68"/>
      <c r="GR168" s="68"/>
      <c r="GS168" s="68"/>
      <c r="GT168" s="68"/>
      <c r="GU168" s="68"/>
      <c r="GV168" s="68"/>
      <c r="GW168" s="68"/>
      <c r="GX168" s="68"/>
      <c r="GY168" s="68"/>
      <c r="GZ168" s="68"/>
      <c r="HA168" s="68"/>
      <c r="HB168" s="68"/>
      <c r="HC168" s="68"/>
      <c r="HD168" s="68"/>
      <c r="HE168" s="68"/>
      <c r="HF168" s="68"/>
      <c r="HG168" s="68"/>
      <c r="HH168" s="68"/>
      <c r="HI168" s="68"/>
      <c r="HJ168" s="68"/>
      <c r="HK168" s="68"/>
      <c r="HL168" s="68"/>
      <c r="HM168" s="68"/>
      <c r="HN168" s="68"/>
      <c r="HO168" s="68"/>
      <c r="HP168" s="68"/>
      <c r="HQ168" s="68"/>
      <c r="HR168" s="68"/>
      <c r="HS168" s="68"/>
      <c r="HT168" s="68"/>
      <c r="HU168" s="68"/>
      <c r="HV168" s="68"/>
      <c r="HW168" s="68"/>
      <c r="HX168" s="68"/>
      <c r="HY168" s="68"/>
      <c r="HZ168" s="68"/>
      <c r="IA168" s="68"/>
      <c r="IB168" s="68"/>
      <c r="IC168" s="68"/>
      <c r="ID168" s="68"/>
      <c r="IE168" s="68"/>
      <c r="IF168" s="68"/>
      <c r="IG168" s="68"/>
      <c r="IH168" s="68"/>
      <c r="II168" s="68"/>
      <c r="IJ168" s="70"/>
    </row>
    <row r="169" spans="2:244" s="48" customFormat="1" ht="61.95" customHeight="1">
      <c r="B169"/>
      <c r="C169"/>
      <c r="D169"/>
      <c r="E169"/>
      <c r="F169"/>
      <c r="G169"/>
      <c r="H169"/>
      <c r="I169"/>
      <c r="J169"/>
      <c r="K169"/>
      <c r="L169"/>
    </row>
    <row r="171" spans="2:244">
      <c r="B171" s="76"/>
      <c r="C171" s="77"/>
      <c r="D171" s="78"/>
      <c r="E171" s="79"/>
      <c r="F171" s="79"/>
      <c r="G171" s="80"/>
      <c r="H171" s="80"/>
      <c r="I171" s="81"/>
      <c r="J171" s="79"/>
      <c r="K171" s="81"/>
      <c r="L171" s="82"/>
      <c r="M171" s="4"/>
    </row>
    <row r="174" spans="2:244" s="48" customFormat="1" ht="64.2" customHeight="1">
      <c r="B174"/>
      <c r="C174"/>
      <c r="D174"/>
      <c r="E174"/>
      <c r="F174"/>
      <c r="G174"/>
      <c r="H174"/>
      <c r="I174"/>
      <c r="J174"/>
      <c r="K174"/>
      <c r="L174"/>
    </row>
  </sheetData>
  <mergeCells count="12">
    <mergeCell ref="B15:K15"/>
    <mergeCell ref="B1:L1"/>
    <mergeCell ref="B2:B13"/>
    <mergeCell ref="C2:C13"/>
    <mergeCell ref="D2:D13"/>
    <mergeCell ref="E2:E13"/>
    <mergeCell ref="F2:F13"/>
    <mergeCell ref="G2:G13"/>
    <mergeCell ref="H2:H13"/>
    <mergeCell ref="I2:I13"/>
    <mergeCell ref="K2:K13"/>
    <mergeCell ref="L2:L1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L190"/>
  <sheetViews>
    <sheetView topLeftCell="B1" workbookViewId="0">
      <selection activeCell="I15" sqref="I15"/>
    </sheetView>
  </sheetViews>
  <sheetFormatPr defaultRowHeight="14.4"/>
  <cols>
    <col min="1" max="1" width="8.88671875" hidden="1" customWidth="1"/>
    <col min="2" max="2" width="8.5546875" customWidth="1"/>
    <col min="3" max="3" width="26.44140625" customWidth="1"/>
    <col min="4" max="4" width="17.5546875" hidden="1" customWidth="1"/>
    <col min="5" max="5" width="14" hidden="1" customWidth="1"/>
    <col min="6" max="6" width="12.109375" hidden="1" customWidth="1"/>
    <col min="7" max="7" width="18.44140625" style="65" customWidth="1"/>
    <col min="8" max="8" width="13.88671875" customWidth="1"/>
    <col min="9" max="9" width="23.33203125" customWidth="1"/>
    <col min="10" max="10" width="0.109375" customWidth="1"/>
    <col min="11" max="11" width="20.88671875" customWidth="1"/>
    <col min="12" max="12" width="16.88671875" customWidth="1"/>
  </cols>
  <sheetData>
    <row r="1" spans="2:12" ht="20.399999999999999">
      <c r="B1" s="279" t="s">
        <v>1428</v>
      </c>
      <c r="C1" s="279"/>
      <c r="D1" s="279"/>
      <c r="E1" s="279"/>
      <c r="F1" s="279"/>
      <c r="G1" s="279"/>
      <c r="H1" s="279"/>
      <c r="I1" s="279"/>
      <c r="J1" s="279"/>
      <c r="K1" s="279"/>
    </row>
    <row r="2" spans="2:12" ht="14.4" customHeight="1">
      <c r="B2" s="280" t="s">
        <v>0</v>
      </c>
      <c r="C2" s="280" t="s">
        <v>97</v>
      </c>
      <c r="D2" s="280" t="s">
        <v>2</v>
      </c>
      <c r="E2" s="280" t="s">
        <v>3</v>
      </c>
      <c r="F2" s="280" t="s">
        <v>31</v>
      </c>
      <c r="G2" s="283" t="s">
        <v>98</v>
      </c>
      <c r="H2" s="280" t="s">
        <v>36</v>
      </c>
      <c r="I2" s="280" t="s">
        <v>32</v>
      </c>
      <c r="J2" s="1"/>
      <c r="K2" s="280" t="s">
        <v>33</v>
      </c>
      <c r="L2" s="280" t="s">
        <v>394</v>
      </c>
    </row>
    <row r="3" spans="2:12">
      <c r="B3" s="281"/>
      <c r="C3" s="281"/>
      <c r="D3" s="281"/>
      <c r="E3" s="281"/>
      <c r="F3" s="281"/>
      <c r="G3" s="284"/>
      <c r="H3" s="281"/>
      <c r="I3" s="281"/>
      <c r="J3" s="1"/>
      <c r="K3" s="281"/>
      <c r="L3" s="281"/>
    </row>
    <row r="4" spans="2:12">
      <c r="B4" s="281"/>
      <c r="C4" s="281"/>
      <c r="D4" s="281"/>
      <c r="E4" s="281"/>
      <c r="F4" s="281"/>
      <c r="G4" s="284"/>
      <c r="H4" s="281"/>
      <c r="I4" s="281"/>
      <c r="J4" s="1"/>
      <c r="K4" s="281"/>
      <c r="L4" s="281"/>
    </row>
    <row r="5" spans="2:12">
      <c r="B5" s="281"/>
      <c r="C5" s="281"/>
      <c r="D5" s="281"/>
      <c r="E5" s="281"/>
      <c r="F5" s="281"/>
      <c r="G5" s="284"/>
      <c r="H5" s="281"/>
      <c r="I5" s="281"/>
      <c r="J5" s="1"/>
      <c r="K5" s="281"/>
      <c r="L5" s="281"/>
    </row>
    <row r="6" spans="2:12">
      <c r="B6" s="281"/>
      <c r="C6" s="281"/>
      <c r="D6" s="281"/>
      <c r="E6" s="281"/>
      <c r="F6" s="281"/>
      <c r="G6" s="284"/>
      <c r="H6" s="281"/>
      <c r="I6" s="281"/>
      <c r="J6" s="1"/>
      <c r="K6" s="281"/>
      <c r="L6" s="281"/>
    </row>
    <row r="7" spans="2:12">
      <c r="B7" s="281"/>
      <c r="C7" s="281"/>
      <c r="D7" s="281"/>
      <c r="E7" s="281"/>
      <c r="F7" s="281"/>
      <c r="G7" s="284"/>
      <c r="H7" s="281"/>
      <c r="I7" s="281"/>
      <c r="J7" s="1"/>
      <c r="K7" s="281"/>
      <c r="L7" s="281"/>
    </row>
    <row r="8" spans="2:12">
      <c r="B8" s="281"/>
      <c r="C8" s="281"/>
      <c r="D8" s="281"/>
      <c r="E8" s="281"/>
      <c r="F8" s="281"/>
      <c r="G8" s="284"/>
      <c r="H8" s="281"/>
      <c r="I8" s="281"/>
      <c r="J8" s="1"/>
      <c r="K8" s="281"/>
      <c r="L8" s="281"/>
    </row>
    <row r="9" spans="2:12">
      <c r="B9" s="281"/>
      <c r="C9" s="281"/>
      <c r="D9" s="281"/>
      <c r="E9" s="281"/>
      <c r="F9" s="281"/>
      <c r="G9" s="284"/>
      <c r="H9" s="281"/>
      <c r="I9" s="281"/>
      <c r="J9" s="1"/>
      <c r="K9" s="281"/>
      <c r="L9" s="281"/>
    </row>
    <row r="10" spans="2:12">
      <c r="B10" s="281"/>
      <c r="C10" s="281"/>
      <c r="D10" s="281"/>
      <c r="E10" s="281"/>
      <c r="F10" s="281"/>
      <c r="G10" s="284"/>
      <c r="H10" s="281"/>
      <c r="I10" s="281"/>
      <c r="J10" s="1"/>
      <c r="K10" s="281"/>
      <c r="L10" s="281"/>
    </row>
    <row r="11" spans="2:12">
      <c r="B11" s="281"/>
      <c r="C11" s="281"/>
      <c r="D11" s="281"/>
      <c r="E11" s="281"/>
      <c r="F11" s="281"/>
      <c r="G11" s="284"/>
      <c r="H11" s="281"/>
      <c r="I11" s="281"/>
      <c r="J11" s="1"/>
      <c r="K11" s="281"/>
      <c r="L11" s="281"/>
    </row>
    <row r="12" spans="2:12">
      <c r="B12" s="281"/>
      <c r="C12" s="281"/>
      <c r="D12" s="281"/>
      <c r="E12" s="281"/>
      <c r="F12" s="281"/>
      <c r="G12" s="284"/>
      <c r="H12" s="281"/>
      <c r="I12" s="281"/>
      <c r="J12" s="1"/>
      <c r="K12" s="281"/>
      <c r="L12" s="281"/>
    </row>
    <row r="13" spans="2:12">
      <c r="B13" s="281"/>
      <c r="C13" s="281"/>
      <c r="D13" s="281"/>
      <c r="E13" s="281"/>
      <c r="F13" s="281"/>
      <c r="G13" s="285"/>
      <c r="H13" s="282"/>
      <c r="I13" s="281"/>
      <c r="J13" s="1"/>
      <c r="K13" s="282"/>
      <c r="L13" s="282"/>
    </row>
    <row r="14" spans="2:12"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63">
        <v>3</v>
      </c>
      <c r="H14" s="3">
        <v>4</v>
      </c>
      <c r="I14" s="3">
        <v>5</v>
      </c>
      <c r="J14" s="3"/>
      <c r="K14" s="2">
        <v>6</v>
      </c>
      <c r="L14" s="6">
        <v>7</v>
      </c>
    </row>
    <row r="15" spans="2:12" s="48" customFormat="1" ht="34.799999999999997" customHeight="1">
      <c r="B15" s="127">
        <v>1</v>
      </c>
      <c r="C15" s="167" t="s">
        <v>733</v>
      </c>
      <c r="D15" s="127"/>
      <c r="E15" s="127"/>
      <c r="F15" s="127"/>
      <c r="G15" s="168">
        <v>92908.47</v>
      </c>
      <c r="H15" s="168">
        <v>0</v>
      </c>
      <c r="I15" s="169" t="s">
        <v>37</v>
      </c>
      <c r="J15" s="127"/>
      <c r="K15" s="169"/>
      <c r="L15" s="170"/>
    </row>
    <row r="16" spans="2:12" s="48" customFormat="1" ht="28.2" customHeight="1">
      <c r="B16" s="127">
        <v>2</v>
      </c>
      <c r="C16" s="167" t="s">
        <v>734</v>
      </c>
      <c r="D16" s="127"/>
      <c r="E16" s="127"/>
      <c r="F16" s="127"/>
      <c r="G16" s="168">
        <v>92908.47</v>
      </c>
      <c r="H16" s="168">
        <v>0</v>
      </c>
      <c r="I16" s="169" t="s">
        <v>37</v>
      </c>
      <c r="J16" s="127"/>
      <c r="K16" s="169"/>
      <c r="L16" s="170"/>
    </row>
    <row r="17" spans="1:12" s="48" customFormat="1" ht="29.4" customHeight="1">
      <c r="B17" s="127">
        <v>3</v>
      </c>
      <c r="C17" s="167" t="s">
        <v>735</v>
      </c>
      <c r="D17" s="127"/>
      <c r="E17" s="127"/>
      <c r="F17" s="127"/>
      <c r="G17" s="168">
        <v>92908.47</v>
      </c>
      <c r="H17" s="168">
        <v>0</v>
      </c>
      <c r="I17" s="169" t="s">
        <v>37</v>
      </c>
      <c r="J17" s="127"/>
      <c r="K17" s="169"/>
      <c r="L17" s="170"/>
    </row>
    <row r="18" spans="1:12" s="48" customFormat="1" ht="27" customHeight="1">
      <c r="B18" s="127">
        <v>4</v>
      </c>
      <c r="C18" s="167" t="s">
        <v>540</v>
      </c>
      <c r="D18" s="127"/>
      <c r="E18" s="127"/>
      <c r="F18" s="127"/>
      <c r="G18" s="168">
        <v>144121</v>
      </c>
      <c r="H18" s="168">
        <v>15613.13</v>
      </c>
      <c r="I18" s="169" t="s">
        <v>37</v>
      </c>
      <c r="J18" s="127"/>
      <c r="K18" s="169"/>
      <c r="L18" s="170"/>
    </row>
    <row r="19" spans="1:12" s="48" customFormat="1" ht="31.8" customHeight="1">
      <c r="A19" s="48" t="s">
        <v>732</v>
      </c>
      <c r="B19" s="127">
        <v>5</v>
      </c>
      <c r="C19" s="167" t="s">
        <v>540</v>
      </c>
      <c r="D19" s="127"/>
      <c r="E19" s="127"/>
      <c r="F19" s="127"/>
      <c r="G19" s="168">
        <v>144121</v>
      </c>
      <c r="H19" s="168">
        <v>15613.13</v>
      </c>
      <c r="I19" s="169" t="s">
        <v>37</v>
      </c>
      <c r="J19" s="127"/>
      <c r="K19" s="169"/>
      <c r="L19" s="170"/>
    </row>
    <row r="20" spans="1:12" s="48" customFormat="1" ht="28.2" customHeight="1">
      <c r="B20" s="127">
        <v>6</v>
      </c>
      <c r="C20" s="167" t="s">
        <v>268</v>
      </c>
      <c r="D20" s="127"/>
      <c r="E20" s="127"/>
      <c r="F20" s="127"/>
      <c r="G20" s="168">
        <v>160715.82999999999</v>
      </c>
      <c r="H20" s="168">
        <v>86098.85</v>
      </c>
      <c r="I20" s="169" t="s">
        <v>37</v>
      </c>
      <c r="J20" s="127"/>
      <c r="K20" s="169"/>
      <c r="L20" s="170"/>
    </row>
    <row r="21" spans="1:12" s="48" customFormat="1" ht="28.8" customHeight="1">
      <c r="B21" s="127">
        <v>7</v>
      </c>
      <c r="C21" s="167" t="s">
        <v>307</v>
      </c>
      <c r="D21" s="127"/>
      <c r="E21" s="127"/>
      <c r="F21" s="127"/>
      <c r="G21" s="168">
        <v>4000</v>
      </c>
      <c r="H21" s="168">
        <v>4000</v>
      </c>
      <c r="I21" s="169" t="s">
        <v>37</v>
      </c>
      <c r="J21" s="127"/>
      <c r="K21" s="169"/>
      <c r="L21" s="170"/>
    </row>
    <row r="22" spans="1:12" s="48" customFormat="1" ht="40.950000000000003" customHeight="1">
      <c r="B22" s="127">
        <v>8</v>
      </c>
      <c r="C22" s="167" t="s">
        <v>308</v>
      </c>
      <c r="D22" s="127"/>
      <c r="E22" s="127"/>
      <c r="F22" s="127"/>
      <c r="G22" s="168">
        <v>188400</v>
      </c>
      <c r="H22" s="168">
        <v>21980.07</v>
      </c>
      <c r="I22" s="169" t="s">
        <v>37</v>
      </c>
      <c r="J22" s="127"/>
      <c r="K22" s="169"/>
      <c r="L22" s="170"/>
    </row>
    <row r="23" spans="1:12" s="48" customFormat="1" ht="27" customHeight="1">
      <c r="B23" s="127">
        <v>9</v>
      </c>
      <c r="C23" s="167" t="s">
        <v>359</v>
      </c>
      <c r="D23" s="127"/>
      <c r="E23" s="127"/>
      <c r="F23" s="127"/>
      <c r="G23" s="168">
        <v>4000</v>
      </c>
      <c r="H23" s="168">
        <v>4000</v>
      </c>
      <c r="I23" s="169" t="s">
        <v>37</v>
      </c>
      <c r="J23" s="127"/>
      <c r="K23" s="169"/>
      <c r="L23" s="170"/>
    </row>
    <row r="24" spans="1:12" s="48" customFormat="1" ht="26.4">
      <c r="B24" s="127">
        <v>10</v>
      </c>
      <c r="C24" s="167" t="s">
        <v>736</v>
      </c>
      <c r="D24" s="127"/>
      <c r="E24" s="127"/>
      <c r="F24" s="127"/>
      <c r="G24" s="168">
        <v>7600</v>
      </c>
      <c r="H24" s="168">
        <v>7600</v>
      </c>
      <c r="I24" s="169" t="s">
        <v>37</v>
      </c>
      <c r="J24" s="127"/>
      <c r="K24" s="169"/>
      <c r="L24" s="170"/>
    </row>
    <row r="25" spans="1:12" s="48" customFormat="1" ht="26.4">
      <c r="B25" s="127">
        <v>11</v>
      </c>
      <c r="C25" s="167" t="s">
        <v>737</v>
      </c>
      <c r="D25" s="127"/>
      <c r="E25" s="127"/>
      <c r="F25" s="127"/>
      <c r="G25" s="168">
        <v>10000</v>
      </c>
      <c r="H25" s="168">
        <v>10000</v>
      </c>
      <c r="I25" s="169" t="s">
        <v>37</v>
      </c>
      <c r="J25" s="127"/>
      <c r="K25" s="169"/>
      <c r="L25" s="170"/>
    </row>
    <row r="26" spans="1:12" s="48" customFormat="1" ht="26.4">
      <c r="B26" s="127">
        <v>12</v>
      </c>
      <c r="C26" s="167" t="s">
        <v>738</v>
      </c>
      <c r="D26" s="127"/>
      <c r="E26" s="127"/>
      <c r="F26" s="127"/>
      <c r="G26" s="168">
        <v>31800</v>
      </c>
      <c r="H26" s="168">
        <v>1413.28</v>
      </c>
      <c r="I26" s="169" t="s">
        <v>37</v>
      </c>
      <c r="J26" s="127"/>
      <c r="K26" s="169"/>
      <c r="L26" s="170"/>
    </row>
    <row r="27" spans="1:12" s="48" customFormat="1" ht="26.4">
      <c r="B27" s="127">
        <v>13</v>
      </c>
      <c r="C27" s="167" t="s">
        <v>739</v>
      </c>
      <c r="D27" s="127"/>
      <c r="E27" s="127"/>
      <c r="F27" s="127"/>
      <c r="G27" s="168">
        <v>12300</v>
      </c>
      <c r="H27" s="168">
        <v>12300</v>
      </c>
      <c r="I27" s="169" t="s">
        <v>37</v>
      </c>
      <c r="J27" s="127"/>
      <c r="K27" s="169"/>
      <c r="L27" s="170"/>
    </row>
    <row r="28" spans="1:12" s="48" customFormat="1" ht="26.4">
      <c r="B28" s="127">
        <v>14</v>
      </c>
      <c r="C28" s="167" t="s">
        <v>740</v>
      </c>
      <c r="D28" s="127"/>
      <c r="E28" s="127"/>
      <c r="F28" s="127"/>
      <c r="G28" s="168">
        <v>5100</v>
      </c>
      <c r="H28" s="168">
        <v>5100</v>
      </c>
      <c r="I28" s="169" t="s">
        <v>37</v>
      </c>
      <c r="J28" s="127"/>
      <c r="K28" s="169"/>
      <c r="L28" s="170"/>
    </row>
    <row r="29" spans="1:12" s="48" customFormat="1" ht="26.4">
      <c r="B29" s="127">
        <v>15</v>
      </c>
      <c r="C29" s="167" t="s">
        <v>741</v>
      </c>
      <c r="D29" s="127"/>
      <c r="E29" s="127"/>
      <c r="F29" s="127"/>
      <c r="G29" s="168">
        <v>9200</v>
      </c>
      <c r="H29" s="168">
        <v>9200</v>
      </c>
      <c r="I29" s="169" t="s">
        <v>37</v>
      </c>
      <c r="J29" s="127"/>
      <c r="K29" s="169"/>
      <c r="L29" s="170"/>
    </row>
    <row r="30" spans="1:12" s="48" customFormat="1" ht="26.4">
      <c r="B30" s="127">
        <v>16</v>
      </c>
      <c r="C30" s="167" t="s">
        <v>742</v>
      </c>
      <c r="D30" s="127"/>
      <c r="E30" s="127"/>
      <c r="F30" s="127"/>
      <c r="G30" s="168">
        <v>7800</v>
      </c>
      <c r="H30" s="168">
        <v>7800</v>
      </c>
      <c r="I30" s="169" t="s">
        <v>37</v>
      </c>
      <c r="J30" s="127"/>
      <c r="K30" s="169"/>
      <c r="L30" s="170"/>
    </row>
    <row r="31" spans="1:12" s="48" customFormat="1" ht="26.4">
      <c r="B31" s="127">
        <v>17</v>
      </c>
      <c r="C31" s="167" t="s">
        <v>743</v>
      </c>
      <c r="D31" s="127"/>
      <c r="E31" s="127"/>
      <c r="F31" s="127"/>
      <c r="G31" s="168">
        <v>93270</v>
      </c>
      <c r="H31" s="168">
        <v>7772.55</v>
      </c>
      <c r="I31" s="169" t="s">
        <v>37</v>
      </c>
      <c r="J31" s="127"/>
      <c r="K31" s="169"/>
      <c r="L31" s="170"/>
    </row>
    <row r="32" spans="1:12" s="48" customFormat="1" ht="26.4">
      <c r="B32" s="127">
        <v>18</v>
      </c>
      <c r="C32" s="167" t="s">
        <v>311</v>
      </c>
      <c r="D32" s="127"/>
      <c r="E32" s="127"/>
      <c r="F32" s="127"/>
      <c r="G32" s="168">
        <v>53760</v>
      </c>
      <c r="H32" s="168">
        <v>3584.04</v>
      </c>
      <c r="I32" s="169" t="s">
        <v>37</v>
      </c>
      <c r="J32" s="127"/>
      <c r="K32" s="169"/>
      <c r="L32" s="170"/>
    </row>
    <row r="33" spans="2:12" s="48" customFormat="1" ht="26.4">
      <c r="B33" s="127">
        <v>19</v>
      </c>
      <c r="C33" s="167" t="s">
        <v>312</v>
      </c>
      <c r="D33" s="127"/>
      <c r="E33" s="127"/>
      <c r="F33" s="127"/>
      <c r="G33" s="168">
        <v>45696</v>
      </c>
      <c r="H33" s="168">
        <v>3046.44</v>
      </c>
      <c r="I33" s="169" t="s">
        <v>37</v>
      </c>
      <c r="J33" s="127"/>
      <c r="K33" s="169"/>
      <c r="L33" s="170"/>
    </row>
    <row r="34" spans="2:12" s="48" customFormat="1" ht="26.4">
      <c r="B34" s="127">
        <v>20</v>
      </c>
      <c r="C34" s="167" t="s">
        <v>314</v>
      </c>
      <c r="D34" s="127"/>
      <c r="E34" s="127"/>
      <c r="F34" s="127"/>
      <c r="G34" s="168">
        <v>95020</v>
      </c>
      <c r="H34" s="168">
        <v>7918.35</v>
      </c>
      <c r="I34" s="169" t="s">
        <v>37</v>
      </c>
      <c r="J34" s="127"/>
      <c r="K34" s="169"/>
      <c r="L34" s="170"/>
    </row>
    <row r="35" spans="2:12" s="48" customFormat="1" ht="26.4">
      <c r="B35" s="127">
        <v>21</v>
      </c>
      <c r="C35" s="167" t="s">
        <v>744</v>
      </c>
      <c r="D35" s="127"/>
      <c r="E35" s="127"/>
      <c r="F35" s="127"/>
      <c r="G35" s="168">
        <v>8500</v>
      </c>
      <c r="H35" s="168">
        <v>8500</v>
      </c>
      <c r="I35" s="169" t="s">
        <v>37</v>
      </c>
      <c r="J35" s="127"/>
      <c r="K35" s="169"/>
      <c r="L35" s="170"/>
    </row>
    <row r="36" spans="2:12" s="48" customFormat="1" ht="26.4">
      <c r="B36" s="127">
        <v>22</v>
      </c>
      <c r="C36" s="167" t="s">
        <v>745</v>
      </c>
      <c r="D36" s="127"/>
      <c r="E36" s="127"/>
      <c r="F36" s="127"/>
      <c r="G36" s="168">
        <v>8500</v>
      </c>
      <c r="H36" s="168">
        <v>8500</v>
      </c>
      <c r="I36" s="169" t="s">
        <v>37</v>
      </c>
      <c r="J36" s="127"/>
      <c r="K36" s="169"/>
      <c r="L36" s="170"/>
    </row>
    <row r="37" spans="2:12" s="48" customFormat="1" ht="26.4">
      <c r="B37" s="127">
        <v>23</v>
      </c>
      <c r="C37" s="167" t="s">
        <v>746</v>
      </c>
      <c r="D37" s="127"/>
      <c r="E37" s="127"/>
      <c r="F37" s="127"/>
      <c r="G37" s="168">
        <v>31800</v>
      </c>
      <c r="H37" s="168">
        <v>794.97</v>
      </c>
      <c r="I37" s="169" t="s">
        <v>37</v>
      </c>
      <c r="J37" s="127"/>
      <c r="K37" s="169"/>
      <c r="L37" s="170"/>
    </row>
    <row r="38" spans="2:12" s="48" customFormat="1" ht="26.4">
      <c r="B38" s="127">
        <v>24</v>
      </c>
      <c r="C38" s="167" t="s">
        <v>747</v>
      </c>
      <c r="D38" s="127"/>
      <c r="E38" s="127"/>
      <c r="F38" s="127"/>
      <c r="G38" s="168">
        <v>31800</v>
      </c>
      <c r="H38" s="168">
        <v>794.97</v>
      </c>
      <c r="I38" s="169" t="s">
        <v>37</v>
      </c>
      <c r="J38" s="127"/>
      <c r="K38" s="169"/>
      <c r="L38" s="170"/>
    </row>
    <row r="39" spans="2:12" s="48" customFormat="1" ht="26.4">
      <c r="B39" s="127">
        <v>25</v>
      </c>
      <c r="C39" s="167" t="s">
        <v>748</v>
      </c>
      <c r="D39" s="127"/>
      <c r="E39" s="127"/>
      <c r="F39" s="127"/>
      <c r="G39" s="168">
        <v>14400</v>
      </c>
      <c r="H39" s="168">
        <v>14400</v>
      </c>
      <c r="I39" s="169" t="s">
        <v>37</v>
      </c>
      <c r="J39" s="127"/>
      <c r="K39" s="169"/>
      <c r="L39" s="170"/>
    </row>
    <row r="40" spans="2:12" s="48" customFormat="1" ht="26.4">
      <c r="B40" s="127">
        <v>26</v>
      </c>
      <c r="C40" s="167" t="s">
        <v>749</v>
      </c>
      <c r="D40" s="127"/>
      <c r="E40" s="127"/>
      <c r="F40" s="127"/>
      <c r="G40" s="168">
        <v>14400</v>
      </c>
      <c r="H40" s="168">
        <v>14400</v>
      </c>
      <c r="I40" s="169" t="s">
        <v>37</v>
      </c>
      <c r="J40" s="127"/>
      <c r="K40" s="169"/>
      <c r="L40" s="170"/>
    </row>
    <row r="41" spans="2:12" s="48" customFormat="1" ht="35.4" customHeight="1">
      <c r="B41" s="127">
        <v>27</v>
      </c>
      <c r="C41" s="167" t="s">
        <v>750</v>
      </c>
      <c r="D41" s="127"/>
      <c r="E41" s="127"/>
      <c r="F41" s="127"/>
      <c r="G41" s="168">
        <v>10000</v>
      </c>
      <c r="H41" s="168">
        <v>10000</v>
      </c>
      <c r="I41" s="169" t="s">
        <v>37</v>
      </c>
      <c r="J41" s="127"/>
      <c r="K41" s="169"/>
      <c r="L41" s="170"/>
    </row>
    <row r="42" spans="2:12" s="48" customFormat="1" ht="26.4">
      <c r="B42" s="127">
        <v>28</v>
      </c>
      <c r="C42" s="167" t="s">
        <v>751</v>
      </c>
      <c r="D42" s="127"/>
      <c r="E42" s="127"/>
      <c r="F42" s="127"/>
      <c r="G42" s="168">
        <v>10000</v>
      </c>
      <c r="H42" s="168">
        <v>10000</v>
      </c>
      <c r="I42" s="169" t="s">
        <v>37</v>
      </c>
      <c r="J42" s="127"/>
      <c r="K42" s="169"/>
      <c r="L42" s="170"/>
    </row>
    <row r="43" spans="2:12" s="48" customFormat="1" ht="26.4">
      <c r="B43" s="127">
        <v>29</v>
      </c>
      <c r="C43" s="167" t="s">
        <v>752</v>
      </c>
      <c r="D43" s="127"/>
      <c r="E43" s="127"/>
      <c r="F43" s="127"/>
      <c r="G43" s="168">
        <v>6700</v>
      </c>
      <c r="H43" s="168">
        <v>6700</v>
      </c>
      <c r="I43" s="169" t="s">
        <v>37</v>
      </c>
      <c r="J43" s="127"/>
      <c r="K43" s="169"/>
      <c r="L43" s="170"/>
    </row>
    <row r="44" spans="2:12" s="48" customFormat="1" ht="26.4">
      <c r="B44" s="127">
        <v>30</v>
      </c>
      <c r="C44" s="167" t="s">
        <v>753</v>
      </c>
      <c r="D44" s="127"/>
      <c r="E44" s="127"/>
      <c r="F44" s="127"/>
      <c r="G44" s="168">
        <v>6700</v>
      </c>
      <c r="H44" s="168">
        <v>6700</v>
      </c>
      <c r="I44" s="169" t="s">
        <v>37</v>
      </c>
      <c r="J44" s="127"/>
      <c r="K44" s="169"/>
      <c r="L44" s="170"/>
    </row>
    <row r="45" spans="2:12" s="48" customFormat="1" ht="26.4">
      <c r="B45" s="127">
        <v>31</v>
      </c>
      <c r="C45" s="167" t="s">
        <v>754</v>
      </c>
      <c r="D45" s="127"/>
      <c r="E45" s="127"/>
      <c r="F45" s="127"/>
      <c r="G45" s="168">
        <v>6900</v>
      </c>
      <c r="H45" s="168">
        <v>6900</v>
      </c>
      <c r="I45" s="169" t="s">
        <v>37</v>
      </c>
      <c r="J45" s="127"/>
      <c r="K45" s="169"/>
      <c r="L45" s="170"/>
    </row>
    <row r="46" spans="2:12" s="48" customFormat="1" ht="28.2" customHeight="1">
      <c r="B46" s="127">
        <v>32</v>
      </c>
      <c r="C46" s="167" t="s">
        <v>755</v>
      </c>
      <c r="D46" s="127"/>
      <c r="E46" s="127"/>
      <c r="F46" s="127"/>
      <c r="G46" s="168">
        <v>6900</v>
      </c>
      <c r="H46" s="168">
        <v>6900</v>
      </c>
      <c r="I46" s="169" t="s">
        <v>37</v>
      </c>
      <c r="J46" s="127"/>
      <c r="K46" s="169"/>
      <c r="L46" s="170"/>
    </row>
    <row r="47" spans="2:12" s="48" customFormat="1" ht="28.2" customHeight="1">
      <c r="B47" s="127">
        <v>33</v>
      </c>
      <c r="C47" s="167" t="s">
        <v>756</v>
      </c>
      <c r="D47" s="127"/>
      <c r="E47" s="127"/>
      <c r="F47" s="127"/>
      <c r="G47" s="168">
        <v>12300</v>
      </c>
      <c r="H47" s="168">
        <v>12300</v>
      </c>
      <c r="I47" s="169" t="s">
        <v>37</v>
      </c>
      <c r="J47" s="127"/>
      <c r="K47" s="169"/>
      <c r="L47" s="170"/>
    </row>
    <row r="48" spans="2:12" s="48" customFormat="1" ht="28.2" customHeight="1">
      <c r="B48" s="127">
        <v>34</v>
      </c>
      <c r="C48" s="167" t="s">
        <v>757</v>
      </c>
      <c r="D48" s="127"/>
      <c r="E48" s="127"/>
      <c r="F48" s="127"/>
      <c r="G48" s="168">
        <v>12300</v>
      </c>
      <c r="H48" s="168">
        <v>12300</v>
      </c>
      <c r="I48" s="169" t="s">
        <v>37</v>
      </c>
      <c r="J48" s="127"/>
      <c r="K48" s="169"/>
      <c r="L48" s="170"/>
    </row>
    <row r="49" spans="2:12" s="48" customFormat="1" ht="28.2" customHeight="1">
      <c r="B49" s="127">
        <v>35</v>
      </c>
      <c r="C49" s="167" t="s">
        <v>758</v>
      </c>
      <c r="D49" s="127"/>
      <c r="E49" s="127"/>
      <c r="F49" s="127"/>
      <c r="G49" s="168">
        <v>4300</v>
      </c>
      <c r="H49" s="168">
        <v>4300</v>
      </c>
      <c r="I49" s="169" t="s">
        <v>37</v>
      </c>
      <c r="J49" s="127"/>
      <c r="K49" s="169"/>
      <c r="L49" s="170"/>
    </row>
    <row r="50" spans="2:12" s="48" customFormat="1" ht="28.2" customHeight="1">
      <c r="B50" s="127">
        <v>36</v>
      </c>
      <c r="C50" s="167" t="s">
        <v>759</v>
      </c>
      <c r="D50" s="127"/>
      <c r="E50" s="127"/>
      <c r="F50" s="127"/>
      <c r="G50" s="168">
        <v>4300</v>
      </c>
      <c r="H50" s="168">
        <v>4300</v>
      </c>
      <c r="I50" s="169" t="s">
        <v>37</v>
      </c>
      <c r="J50" s="127"/>
      <c r="K50" s="169"/>
      <c r="L50" s="170"/>
    </row>
    <row r="51" spans="2:12" s="48" customFormat="1" ht="28.2" customHeight="1">
      <c r="B51" s="127">
        <v>37</v>
      </c>
      <c r="C51" s="167" t="s">
        <v>760</v>
      </c>
      <c r="D51" s="127"/>
      <c r="E51" s="127"/>
      <c r="F51" s="127"/>
      <c r="G51" s="168">
        <v>99995</v>
      </c>
      <c r="H51" s="168">
        <v>3888.71</v>
      </c>
      <c r="I51" s="169" t="s">
        <v>37</v>
      </c>
      <c r="J51" s="127"/>
      <c r="K51" s="169"/>
      <c r="L51" s="170"/>
    </row>
    <row r="52" spans="2:12" s="48" customFormat="1" ht="28.2" customHeight="1">
      <c r="B52" s="127">
        <v>38</v>
      </c>
      <c r="C52" s="167" t="s">
        <v>316</v>
      </c>
      <c r="D52" s="127"/>
      <c r="E52" s="127"/>
      <c r="F52" s="127"/>
      <c r="G52" s="168">
        <v>192109</v>
      </c>
      <c r="H52" s="168">
        <v>0</v>
      </c>
      <c r="I52" s="169" t="s">
        <v>37</v>
      </c>
      <c r="J52" s="127"/>
      <c r="K52" s="169"/>
      <c r="L52" s="170"/>
    </row>
    <row r="53" spans="2:12" s="48" customFormat="1" ht="28.2" customHeight="1">
      <c r="B53" s="127">
        <v>39</v>
      </c>
      <c r="C53" s="167" t="s">
        <v>319</v>
      </c>
      <c r="D53" s="127"/>
      <c r="E53" s="127"/>
      <c r="F53" s="127"/>
      <c r="G53" s="168">
        <v>99790</v>
      </c>
      <c r="H53" s="168">
        <v>0</v>
      </c>
      <c r="I53" s="169" t="s">
        <v>37</v>
      </c>
      <c r="J53" s="127"/>
      <c r="K53" s="169"/>
      <c r="L53" s="170"/>
    </row>
    <row r="54" spans="2:12" s="48" customFormat="1" ht="28.2" customHeight="1">
      <c r="B54" s="127">
        <v>40</v>
      </c>
      <c r="C54" s="167" t="s">
        <v>320</v>
      </c>
      <c r="D54" s="127"/>
      <c r="E54" s="127"/>
      <c r="F54" s="127"/>
      <c r="G54" s="168">
        <v>6900</v>
      </c>
      <c r="H54" s="168">
        <v>6900</v>
      </c>
      <c r="I54" s="169" t="s">
        <v>37</v>
      </c>
      <c r="J54" s="127"/>
      <c r="K54" s="169"/>
      <c r="L54" s="170"/>
    </row>
    <row r="55" spans="2:12" s="48" customFormat="1" ht="28.2" customHeight="1">
      <c r="B55" s="127">
        <v>41</v>
      </c>
      <c r="C55" s="167" t="s">
        <v>761</v>
      </c>
      <c r="D55" s="127"/>
      <c r="E55" s="127"/>
      <c r="F55" s="127"/>
      <c r="G55" s="168">
        <v>13200</v>
      </c>
      <c r="H55" s="168">
        <v>13200</v>
      </c>
      <c r="I55" s="169" t="s">
        <v>37</v>
      </c>
      <c r="J55" s="127"/>
      <c r="K55" s="169"/>
      <c r="L55" s="170"/>
    </row>
    <row r="56" spans="2:12" s="48" customFormat="1" ht="40.200000000000003">
      <c r="B56" s="127">
        <v>42</v>
      </c>
      <c r="C56" s="167" t="s">
        <v>365</v>
      </c>
      <c r="D56" s="127"/>
      <c r="E56" s="127"/>
      <c r="F56" s="127"/>
      <c r="G56" s="168">
        <v>43469.33</v>
      </c>
      <c r="H56" s="168">
        <v>43469.33</v>
      </c>
      <c r="I56" s="169" t="s">
        <v>37</v>
      </c>
      <c r="J56" s="127"/>
      <c r="K56" s="169" t="s">
        <v>39</v>
      </c>
      <c r="L56" s="170" t="s">
        <v>397</v>
      </c>
    </row>
    <row r="57" spans="2:12" s="48" customFormat="1" ht="40.200000000000003">
      <c r="B57" s="127">
        <v>43</v>
      </c>
      <c r="C57" s="167" t="s">
        <v>366</v>
      </c>
      <c r="D57" s="127"/>
      <c r="E57" s="127"/>
      <c r="F57" s="127"/>
      <c r="G57" s="168">
        <v>47033.89</v>
      </c>
      <c r="H57" s="168">
        <v>47033.89</v>
      </c>
      <c r="I57" s="169" t="s">
        <v>37</v>
      </c>
      <c r="J57" s="127"/>
      <c r="K57" s="169" t="s">
        <v>39</v>
      </c>
      <c r="L57" s="170" t="s">
        <v>397</v>
      </c>
    </row>
    <row r="58" spans="2:12" s="48" customFormat="1" ht="40.200000000000003">
      <c r="B58" s="127">
        <v>44</v>
      </c>
      <c r="C58" s="167" t="s">
        <v>367</v>
      </c>
      <c r="D58" s="127"/>
      <c r="E58" s="127"/>
      <c r="F58" s="127"/>
      <c r="G58" s="168">
        <v>68950.880000000005</v>
      </c>
      <c r="H58" s="168">
        <v>68950.880000000005</v>
      </c>
      <c r="I58" s="169" t="s">
        <v>37</v>
      </c>
      <c r="J58" s="127"/>
      <c r="K58" s="169" t="s">
        <v>39</v>
      </c>
      <c r="L58" s="170" t="s">
        <v>397</v>
      </c>
    </row>
    <row r="59" spans="2:12" s="48" customFormat="1" ht="40.200000000000003">
      <c r="B59" s="127">
        <v>45</v>
      </c>
      <c r="C59" s="167" t="s">
        <v>368</v>
      </c>
      <c r="D59" s="127"/>
      <c r="E59" s="127"/>
      <c r="F59" s="127"/>
      <c r="G59" s="168">
        <v>28400</v>
      </c>
      <c r="H59" s="168">
        <v>22532.86</v>
      </c>
      <c r="I59" s="169" t="s">
        <v>37</v>
      </c>
      <c r="J59" s="127"/>
      <c r="K59" s="169" t="s">
        <v>39</v>
      </c>
      <c r="L59" s="170" t="s">
        <v>397</v>
      </c>
    </row>
    <row r="60" spans="2:12" s="48" customFormat="1" ht="52.8">
      <c r="B60" s="127">
        <v>46</v>
      </c>
      <c r="C60" s="167" t="s">
        <v>762</v>
      </c>
      <c r="D60" s="127"/>
      <c r="E60" s="127"/>
      <c r="F60" s="127"/>
      <c r="G60" s="168">
        <v>36385</v>
      </c>
      <c r="H60" s="168">
        <v>10394.33</v>
      </c>
      <c r="I60" s="169" t="s">
        <v>37</v>
      </c>
      <c r="J60" s="127"/>
      <c r="K60" s="169" t="s">
        <v>38</v>
      </c>
      <c r="L60" s="169" t="s">
        <v>398</v>
      </c>
    </row>
    <row r="61" spans="2:12" s="48" customFormat="1" ht="52.8">
      <c r="B61" s="127">
        <v>47</v>
      </c>
      <c r="C61" s="167" t="s">
        <v>369</v>
      </c>
      <c r="D61" s="127"/>
      <c r="E61" s="127"/>
      <c r="F61" s="127"/>
      <c r="G61" s="168">
        <v>20535</v>
      </c>
      <c r="H61" s="168">
        <v>5463.5</v>
      </c>
      <c r="I61" s="169" t="s">
        <v>37</v>
      </c>
      <c r="J61" s="127"/>
      <c r="K61" s="169" t="s">
        <v>38</v>
      </c>
      <c r="L61" s="169" t="s">
        <v>398</v>
      </c>
    </row>
    <row r="62" spans="2:12" s="48" customFormat="1" ht="52.8">
      <c r="B62" s="127">
        <v>48</v>
      </c>
      <c r="C62" s="167" t="s">
        <v>370</v>
      </c>
      <c r="D62" s="127"/>
      <c r="E62" s="127"/>
      <c r="F62" s="127"/>
      <c r="G62" s="168">
        <v>88375</v>
      </c>
      <c r="H62" s="168">
        <v>41031.120000000003</v>
      </c>
      <c r="I62" s="169" t="s">
        <v>37</v>
      </c>
      <c r="J62" s="127"/>
      <c r="K62" s="169" t="s">
        <v>38</v>
      </c>
      <c r="L62" s="169" t="s">
        <v>398</v>
      </c>
    </row>
    <row r="63" spans="2:12" s="48" customFormat="1" ht="52.8">
      <c r="B63" s="127">
        <v>49</v>
      </c>
      <c r="C63" s="167" t="s">
        <v>371</v>
      </c>
      <c r="D63" s="127"/>
      <c r="E63" s="127"/>
      <c r="F63" s="127"/>
      <c r="G63" s="168">
        <v>27340</v>
      </c>
      <c r="H63" s="168">
        <v>17106.54</v>
      </c>
      <c r="I63" s="169" t="s">
        <v>37</v>
      </c>
      <c r="J63" s="127"/>
      <c r="K63" s="169" t="s">
        <v>38</v>
      </c>
      <c r="L63" s="169" t="s">
        <v>398</v>
      </c>
    </row>
    <row r="64" spans="2:12" s="48" customFormat="1" ht="52.8">
      <c r="B64" s="127">
        <v>50</v>
      </c>
      <c r="C64" s="167" t="s">
        <v>763</v>
      </c>
      <c r="D64" s="127"/>
      <c r="E64" s="127"/>
      <c r="F64" s="127"/>
      <c r="G64" s="168">
        <v>52116</v>
      </c>
      <c r="H64" s="168">
        <v>52116</v>
      </c>
      <c r="I64" s="169" t="s">
        <v>37</v>
      </c>
      <c r="J64" s="127"/>
      <c r="K64" s="169" t="s">
        <v>38</v>
      </c>
      <c r="L64" s="169" t="s">
        <v>398</v>
      </c>
    </row>
    <row r="65" spans="2:12" s="48" customFormat="1" ht="52.8">
      <c r="B65" s="127">
        <v>51</v>
      </c>
      <c r="C65" s="167" t="s">
        <v>765</v>
      </c>
      <c r="D65" s="127"/>
      <c r="E65" s="127"/>
      <c r="F65" s="127"/>
      <c r="G65" s="168">
        <v>58650</v>
      </c>
      <c r="H65" s="168">
        <v>58650</v>
      </c>
      <c r="I65" s="169" t="s">
        <v>37</v>
      </c>
      <c r="J65" s="127"/>
      <c r="K65" s="169" t="s">
        <v>38</v>
      </c>
      <c r="L65" s="169" t="s">
        <v>398</v>
      </c>
    </row>
    <row r="66" spans="2:12" s="48" customFormat="1" ht="52.8">
      <c r="B66" s="127">
        <v>52</v>
      </c>
      <c r="C66" s="167" t="s">
        <v>764</v>
      </c>
      <c r="D66" s="127"/>
      <c r="E66" s="127"/>
      <c r="F66" s="127"/>
      <c r="G66" s="168">
        <v>24850</v>
      </c>
      <c r="H66" s="168">
        <v>13260.42</v>
      </c>
      <c r="I66" s="169" t="s">
        <v>37</v>
      </c>
      <c r="J66" s="127"/>
      <c r="K66" s="169" t="s">
        <v>38</v>
      </c>
      <c r="L66" s="169" t="s">
        <v>398</v>
      </c>
    </row>
    <row r="67" spans="2:12" s="48" customFormat="1" ht="52.8">
      <c r="B67" s="127">
        <v>53</v>
      </c>
      <c r="C67" s="167" t="s">
        <v>372</v>
      </c>
      <c r="D67" s="127"/>
      <c r="E67" s="127"/>
      <c r="F67" s="127"/>
      <c r="G67" s="168">
        <v>35000</v>
      </c>
      <c r="H67" s="168">
        <v>33186.080000000002</v>
      </c>
      <c r="I67" s="169" t="s">
        <v>37</v>
      </c>
      <c r="J67" s="127"/>
      <c r="K67" s="169" t="s">
        <v>38</v>
      </c>
      <c r="L67" s="169" t="s">
        <v>398</v>
      </c>
    </row>
    <row r="68" spans="2:12" s="48" customFormat="1" ht="52.8">
      <c r="B68" s="127">
        <v>54</v>
      </c>
      <c r="C68" s="167" t="s">
        <v>766</v>
      </c>
      <c r="D68" s="127"/>
      <c r="E68" s="127"/>
      <c r="F68" s="127"/>
      <c r="G68" s="168">
        <v>81499.789999999994</v>
      </c>
      <c r="H68" s="168">
        <v>81499.789999999994</v>
      </c>
      <c r="I68" s="169" t="s">
        <v>37</v>
      </c>
      <c r="J68" s="127"/>
      <c r="K68" s="169" t="s">
        <v>38</v>
      </c>
      <c r="L68" s="169" t="s">
        <v>398</v>
      </c>
    </row>
    <row r="69" spans="2:12" s="48" customFormat="1" ht="26.4">
      <c r="B69" s="127">
        <v>55</v>
      </c>
      <c r="C69" s="167" t="s">
        <v>514</v>
      </c>
      <c r="D69" s="127"/>
      <c r="E69" s="127"/>
      <c r="F69" s="127"/>
      <c r="G69" s="168">
        <v>83071.34</v>
      </c>
      <c r="H69" s="168">
        <v>83071.34</v>
      </c>
      <c r="I69" s="169" t="s">
        <v>37</v>
      </c>
      <c r="J69" s="127"/>
      <c r="K69" s="169"/>
      <c r="L69" s="170"/>
    </row>
    <row r="70" spans="2:12" s="48" customFormat="1" ht="26.4">
      <c r="B70" s="127">
        <v>56</v>
      </c>
      <c r="C70" s="167" t="s">
        <v>515</v>
      </c>
      <c r="D70" s="127"/>
      <c r="E70" s="127"/>
      <c r="F70" s="127"/>
      <c r="G70" s="168">
        <v>20898</v>
      </c>
      <c r="H70" s="168">
        <v>20898</v>
      </c>
      <c r="I70" s="169" t="s">
        <v>37</v>
      </c>
      <c r="J70" s="127"/>
      <c r="K70" s="169"/>
      <c r="L70" s="170"/>
    </row>
    <row r="71" spans="2:12" s="48" customFormat="1" ht="26.4">
      <c r="B71" s="127">
        <v>57</v>
      </c>
      <c r="C71" s="167" t="s">
        <v>516</v>
      </c>
      <c r="D71" s="127"/>
      <c r="E71" s="127"/>
      <c r="F71" s="127"/>
      <c r="G71" s="168">
        <v>274727.7</v>
      </c>
      <c r="H71" s="168">
        <v>274727.7</v>
      </c>
      <c r="I71" s="169" t="s">
        <v>37</v>
      </c>
      <c r="J71" s="127"/>
      <c r="K71" s="169"/>
      <c r="L71" s="170"/>
    </row>
    <row r="72" spans="2:12" s="48" customFormat="1" ht="32.4" customHeight="1">
      <c r="B72" s="127">
        <v>58</v>
      </c>
      <c r="C72" s="171" t="s">
        <v>767</v>
      </c>
      <c r="D72" s="50"/>
      <c r="E72" s="50"/>
      <c r="F72" s="50"/>
      <c r="G72" s="168">
        <v>99100</v>
      </c>
      <c r="H72" s="168">
        <v>31906.68</v>
      </c>
      <c r="I72" s="169" t="s">
        <v>37</v>
      </c>
      <c r="J72" s="50"/>
      <c r="K72" s="50"/>
      <c r="L72" s="50"/>
    </row>
    <row r="73" spans="2:12" s="48" customFormat="1" ht="26.4">
      <c r="B73" s="127">
        <v>59</v>
      </c>
      <c r="C73" s="167" t="s">
        <v>517</v>
      </c>
      <c r="D73" s="127"/>
      <c r="E73" s="127"/>
      <c r="F73" s="127"/>
      <c r="G73" s="168">
        <v>797710</v>
      </c>
      <c r="H73" s="168">
        <v>326877.15999999997</v>
      </c>
      <c r="I73" s="169" t="s">
        <v>37</v>
      </c>
      <c r="J73" s="127"/>
      <c r="K73" s="169"/>
      <c r="L73" s="170"/>
    </row>
    <row r="74" spans="2:12" s="48" customFormat="1" ht="32.4" customHeight="1">
      <c r="B74" s="127">
        <v>60</v>
      </c>
      <c r="C74" s="171" t="s">
        <v>767</v>
      </c>
      <c r="D74" s="50"/>
      <c r="E74" s="50"/>
      <c r="F74" s="50"/>
      <c r="G74" s="168">
        <v>99100</v>
      </c>
      <c r="H74" s="168">
        <v>30530.28</v>
      </c>
      <c r="I74" s="169" t="s">
        <v>37</v>
      </c>
      <c r="J74" s="50"/>
      <c r="K74" s="50"/>
      <c r="L74" s="50"/>
    </row>
    <row r="75" spans="2:12" s="48" customFormat="1" ht="39.6">
      <c r="B75" s="127">
        <v>61</v>
      </c>
      <c r="C75" s="167" t="s">
        <v>373</v>
      </c>
      <c r="D75" s="127"/>
      <c r="E75" s="127"/>
      <c r="F75" s="127"/>
      <c r="G75" s="168">
        <v>50000</v>
      </c>
      <c r="H75" s="168">
        <v>50000</v>
      </c>
      <c r="I75" s="169" t="s">
        <v>37</v>
      </c>
      <c r="J75" s="127"/>
      <c r="K75" s="169" t="s">
        <v>39</v>
      </c>
      <c r="L75" s="169" t="s">
        <v>397</v>
      </c>
    </row>
    <row r="76" spans="2:12" s="48" customFormat="1" ht="39.6">
      <c r="B76" s="127">
        <v>62</v>
      </c>
      <c r="C76" s="167" t="s">
        <v>374</v>
      </c>
      <c r="D76" s="127"/>
      <c r="E76" s="127"/>
      <c r="F76" s="127"/>
      <c r="G76" s="168">
        <v>38325.620000000003</v>
      </c>
      <c r="H76" s="168">
        <v>38325.620000000003</v>
      </c>
      <c r="I76" s="169" t="s">
        <v>37</v>
      </c>
      <c r="J76" s="127"/>
      <c r="K76" s="169" t="s">
        <v>39</v>
      </c>
      <c r="L76" s="169" t="s">
        <v>397</v>
      </c>
    </row>
    <row r="77" spans="2:12" s="48" customFormat="1" ht="39.6">
      <c r="B77" s="127">
        <v>63</v>
      </c>
      <c r="C77" s="167" t="s">
        <v>374</v>
      </c>
      <c r="D77" s="127"/>
      <c r="E77" s="127"/>
      <c r="F77" s="127"/>
      <c r="G77" s="168">
        <v>38325.620000000003</v>
      </c>
      <c r="H77" s="168">
        <v>38325.620000000003</v>
      </c>
      <c r="I77" s="169" t="s">
        <v>37</v>
      </c>
      <c r="J77" s="127"/>
      <c r="K77" s="169" t="s">
        <v>39</v>
      </c>
      <c r="L77" s="169" t="s">
        <v>397</v>
      </c>
    </row>
    <row r="78" spans="2:12" s="48" customFormat="1" ht="39.6">
      <c r="B78" s="127">
        <v>64</v>
      </c>
      <c r="C78" s="167" t="s">
        <v>375</v>
      </c>
      <c r="D78" s="127"/>
      <c r="E78" s="127"/>
      <c r="F78" s="127"/>
      <c r="G78" s="168">
        <v>86570.7</v>
      </c>
      <c r="H78" s="168">
        <v>86570.7</v>
      </c>
      <c r="I78" s="169" t="s">
        <v>37</v>
      </c>
      <c r="J78" s="127"/>
      <c r="K78" s="169" t="s">
        <v>39</v>
      </c>
      <c r="L78" s="169" t="s">
        <v>397</v>
      </c>
    </row>
    <row r="79" spans="2:12" s="48" customFormat="1" ht="39.6">
      <c r="B79" s="127">
        <v>65</v>
      </c>
      <c r="C79" s="167" t="s">
        <v>768</v>
      </c>
      <c r="D79" s="127"/>
      <c r="E79" s="127"/>
      <c r="F79" s="127"/>
      <c r="G79" s="168">
        <v>57865.5</v>
      </c>
      <c r="H79" s="168">
        <v>57865.5</v>
      </c>
      <c r="I79" s="169" t="s">
        <v>37</v>
      </c>
      <c r="J79" s="127"/>
      <c r="K79" s="169" t="s">
        <v>39</v>
      </c>
      <c r="L79" s="169" t="s">
        <v>397</v>
      </c>
    </row>
    <row r="80" spans="2:12" s="48" customFormat="1" ht="26.4">
      <c r="B80" s="127">
        <v>66</v>
      </c>
      <c r="C80" s="167" t="s">
        <v>769</v>
      </c>
      <c r="D80" s="127"/>
      <c r="E80" s="127"/>
      <c r="F80" s="127"/>
      <c r="G80" s="168">
        <v>489107.64</v>
      </c>
      <c r="H80" s="168">
        <v>190208.2</v>
      </c>
      <c r="I80" s="169" t="s">
        <v>37</v>
      </c>
      <c r="J80" s="127"/>
      <c r="K80" s="169" t="s">
        <v>39</v>
      </c>
      <c r="L80" s="170"/>
    </row>
    <row r="81" spans="2:12" s="48" customFormat="1" ht="39.6">
      <c r="B81" s="127">
        <v>67</v>
      </c>
      <c r="C81" s="167" t="s">
        <v>376</v>
      </c>
      <c r="D81" s="127"/>
      <c r="E81" s="127"/>
      <c r="F81" s="127"/>
      <c r="G81" s="168">
        <v>50845.2</v>
      </c>
      <c r="H81" s="168">
        <v>34139.06</v>
      </c>
      <c r="I81" s="169" t="s">
        <v>37</v>
      </c>
      <c r="J81" s="127"/>
      <c r="K81" s="169" t="s">
        <v>39</v>
      </c>
      <c r="L81" s="169" t="s">
        <v>397</v>
      </c>
    </row>
    <row r="82" spans="2:12" s="48" customFormat="1" ht="39.6">
      <c r="B82" s="127">
        <v>68</v>
      </c>
      <c r="C82" s="167" t="s">
        <v>770</v>
      </c>
      <c r="D82" s="127"/>
      <c r="E82" s="127"/>
      <c r="F82" s="127"/>
      <c r="G82" s="168">
        <v>489107.64</v>
      </c>
      <c r="H82" s="168">
        <v>189588.44</v>
      </c>
      <c r="I82" s="169" t="s">
        <v>37</v>
      </c>
      <c r="J82" s="127"/>
      <c r="K82" s="169" t="s">
        <v>39</v>
      </c>
      <c r="L82" s="169" t="s">
        <v>397</v>
      </c>
    </row>
    <row r="83" spans="2:12" s="48" customFormat="1" ht="39.6">
      <c r="B83" s="127">
        <v>69</v>
      </c>
      <c r="C83" s="167" t="s">
        <v>771</v>
      </c>
      <c r="D83" s="127"/>
      <c r="E83" s="127"/>
      <c r="F83" s="127"/>
      <c r="G83" s="168">
        <v>14850</v>
      </c>
      <c r="H83" s="168">
        <v>14850</v>
      </c>
      <c r="I83" s="169" t="s">
        <v>37</v>
      </c>
      <c r="J83" s="127"/>
      <c r="K83" s="169" t="s">
        <v>39</v>
      </c>
      <c r="L83" s="169" t="s">
        <v>397</v>
      </c>
    </row>
    <row r="84" spans="2:12" s="48" customFormat="1" ht="39.6">
      <c r="B84" s="127">
        <v>70</v>
      </c>
      <c r="C84" s="167" t="s">
        <v>377</v>
      </c>
      <c r="D84" s="127"/>
      <c r="E84" s="127"/>
      <c r="F84" s="127"/>
      <c r="G84" s="168">
        <v>605927.5</v>
      </c>
      <c r="H84" s="168">
        <v>183775.27</v>
      </c>
      <c r="I84" s="169" t="s">
        <v>37</v>
      </c>
      <c r="J84" s="127"/>
      <c r="K84" s="169" t="s">
        <v>39</v>
      </c>
      <c r="L84" s="169" t="s">
        <v>396</v>
      </c>
    </row>
    <row r="85" spans="2:12" s="48" customFormat="1" ht="39.6">
      <c r="B85" s="127">
        <v>71</v>
      </c>
      <c r="C85" s="167" t="s">
        <v>378</v>
      </c>
      <c r="D85" s="127"/>
      <c r="E85" s="127"/>
      <c r="F85" s="127"/>
      <c r="G85" s="168">
        <v>605927.5</v>
      </c>
      <c r="H85" s="168">
        <v>183321.53</v>
      </c>
      <c r="I85" s="169" t="s">
        <v>37</v>
      </c>
      <c r="J85" s="127"/>
      <c r="K85" s="169" t="s">
        <v>39</v>
      </c>
      <c r="L85" s="169" t="s">
        <v>397</v>
      </c>
    </row>
    <row r="86" spans="2:12" s="48" customFormat="1" ht="27.6" customHeight="1">
      <c r="B86" s="127">
        <v>72</v>
      </c>
      <c r="C86" s="167" t="s">
        <v>772</v>
      </c>
      <c r="D86" s="127"/>
      <c r="E86" s="127"/>
      <c r="F86" s="127"/>
      <c r="G86" s="168">
        <v>489107.64</v>
      </c>
      <c r="H86" s="168">
        <v>205029.8</v>
      </c>
      <c r="I86" s="169" t="s">
        <v>37</v>
      </c>
      <c r="J86" s="127"/>
      <c r="K86" s="169" t="s">
        <v>39</v>
      </c>
      <c r="L86" s="169" t="s">
        <v>397</v>
      </c>
    </row>
    <row r="87" spans="2:12" s="48" customFormat="1" ht="53.4">
      <c r="B87" s="127">
        <v>73</v>
      </c>
      <c r="C87" s="167" t="s">
        <v>773</v>
      </c>
      <c r="D87" s="127"/>
      <c r="E87" s="127"/>
      <c r="F87" s="127"/>
      <c r="G87" s="168">
        <v>65621</v>
      </c>
      <c r="H87" s="168">
        <v>65621</v>
      </c>
      <c r="I87" s="169" t="s">
        <v>37</v>
      </c>
      <c r="J87" s="127"/>
      <c r="K87" s="169" t="s">
        <v>38</v>
      </c>
      <c r="L87" s="170" t="s">
        <v>398</v>
      </c>
    </row>
    <row r="88" spans="2:12" s="48" customFormat="1" ht="53.4">
      <c r="B88" s="127">
        <v>74</v>
      </c>
      <c r="C88" s="167" t="s">
        <v>775</v>
      </c>
      <c r="D88" s="127"/>
      <c r="E88" s="127"/>
      <c r="F88" s="127"/>
      <c r="G88" s="168">
        <v>31500</v>
      </c>
      <c r="H88" s="168">
        <v>10498.92</v>
      </c>
      <c r="I88" s="169" t="s">
        <v>37</v>
      </c>
      <c r="J88" s="127"/>
      <c r="K88" s="169" t="s">
        <v>38</v>
      </c>
      <c r="L88" s="170" t="s">
        <v>398</v>
      </c>
    </row>
    <row r="89" spans="2:12" s="48" customFormat="1" ht="53.4">
      <c r="B89" s="127">
        <v>75</v>
      </c>
      <c r="C89" s="167" t="s">
        <v>774</v>
      </c>
      <c r="D89" s="127"/>
      <c r="E89" s="127"/>
      <c r="F89" s="127"/>
      <c r="G89" s="168">
        <v>23969</v>
      </c>
      <c r="H89" s="168">
        <v>2650.24</v>
      </c>
      <c r="I89" s="169" t="s">
        <v>37</v>
      </c>
      <c r="J89" s="127"/>
      <c r="K89" s="169" t="s">
        <v>38</v>
      </c>
      <c r="L89" s="170" t="s">
        <v>398</v>
      </c>
    </row>
    <row r="90" spans="2:12" s="48" customFormat="1" ht="53.4">
      <c r="B90" s="127">
        <v>76</v>
      </c>
      <c r="C90" s="167" t="s">
        <v>776</v>
      </c>
      <c r="D90" s="127"/>
      <c r="E90" s="127"/>
      <c r="F90" s="127"/>
      <c r="G90" s="168">
        <v>23969</v>
      </c>
      <c r="H90" s="168">
        <v>6640.24</v>
      </c>
      <c r="I90" s="169" t="s">
        <v>37</v>
      </c>
      <c r="J90" s="127"/>
      <c r="K90" s="169" t="s">
        <v>38</v>
      </c>
      <c r="L90" s="170" t="s">
        <v>398</v>
      </c>
    </row>
    <row r="91" spans="2:12" s="48" customFormat="1" ht="53.4">
      <c r="B91" s="127">
        <v>77</v>
      </c>
      <c r="C91" s="167" t="s">
        <v>379</v>
      </c>
      <c r="D91" s="127"/>
      <c r="E91" s="127"/>
      <c r="F91" s="127"/>
      <c r="G91" s="168">
        <v>242000</v>
      </c>
      <c r="H91" s="168">
        <v>242000</v>
      </c>
      <c r="I91" s="169" t="s">
        <v>37</v>
      </c>
      <c r="J91" s="127"/>
      <c r="K91" s="169" t="s">
        <v>38</v>
      </c>
      <c r="L91" s="170" t="s">
        <v>398</v>
      </c>
    </row>
    <row r="92" spans="2:12" s="48" customFormat="1" ht="53.4">
      <c r="B92" s="127">
        <v>79</v>
      </c>
      <c r="C92" s="167" t="s">
        <v>380</v>
      </c>
      <c r="D92" s="127"/>
      <c r="E92" s="127"/>
      <c r="F92" s="127"/>
      <c r="G92" s="168">
        <v>85350</v>
      </c>
      <c r="H92" s="168">
        <v>65484.7</v>
      </c>
      <c r="I92" s="169" t="s">
        <v>37</v>
      </c>
      <c r="J92" s="127"/>
      <c r="K92" s="169" t="s">
        <v>38</v>
      </c>
      <c r="L92" s="170" t="s">
        <v>398</v>
      </c>
    </row>
    <row r="93" spans="2:12" s="48" customFormat="1" ht="53.4">
      <c r="B93" s="127">
        <v>80</v>
      </c>
      <c r="C93" s="167" t="s">
        <v>369</v>
      </c>
      <c r="D93" s="127"/>
      <c r="E93" s="127"/>
      <c r="F93" s="127"/>
      <c r="G93" s="168">
        <v>20535</v>
      </c>
      <c r="H93" s="168">
        <v>5805.75</v>
      </c>
      <c r="I93" s="169" t="s">
        <v>37</v>
      </c>
      <c r="J93" s="127"/>
      <c r="K93" s="169" t="s">
        <v>38</v>
      </c>
      <c r="L93" s="170" t="s">
        <v>398</v>
      </c>
    </row>
    <row r="94" spans="2:12" s="48" customFormat="1" ht="53.4">
      <c r="B94" s="127">
        <v>81</v>
      </c>
      <c r="C94" s="167" t="s">
        <v>774</v>
      </c>
      <c r="D94" s="127"/>
      <c r="E94" s="127"/>
      <c r="F94" s="127"/>
      <c r="G94" s="168">
        <v>31500</v>
      </c>
      <c r="H94" s="168">
        <v>4375</v>
      </c>
      <c r="I94" s="169" t="s">
        <v>37</v>
      </c>
      <c r="J94" s="127"/>
      <c r="K94" s="169" t="s">
        <v>38</v>
      </c>
      <c r="L94" s="170" t="s">
        <v>398</v>
      </c>
    </row>
    <row r="95" spans="2:12" s="48" customFormat="1" ht="53.4">
      <c r="B95" s="127">
        <v>82</v>
      </c>
      <c r="C95" s="167" t="s">
        <v>381</v>
      </c>
      <c r="D95" s="127"/>
      <c r="E95" s="127"/>
      <c r="F95" s="127"/>
      <c r="G95" s="168">
        <v>38640</v>
      </c>
      <c r="H95" s="168">
        <v>17943.64</v>
      </c>
      <c r="I95" s="169" t="s">
        <v>37</v>
      </c>
      <c r="J95" s="127"/>
      <c r="K95" s="169" t="s">
        <v>38</v>
      </c>
      <c r="L95" s="170" t="s">
        <v>398</v>
      </c>
    </row>
    <row r="96" spans="2:12" s="48" customFormat="1" ht="53.4">
      <c r="B96" s="127">
        <v>83</v>
      </c>
      <c r="C96" s="167" t="s">
        <v>382</v>
      </c>
      <c r="D96" s="127"/>
      <c r="E96" s="127"/>
      <c r="F96" s="127"/>
      <c r="G96" s="168">
        <v>38500.1</v>
      </c>
      <c r="H96" s="168">
        <v>1068.3800000000001</v>
      </c>
      <c r="I96" s="169" t="s">
        <v>37</v>
      </c>
      <c r="J96" s="127"/>
      <c r="K96" s="169" t="s">
        <v>38</v>
      </c>
      <c r="L96" s="170" t="s">
        <v>398</v>
      </c>
    </row>
    <row r="97" spans="2:12" s="48" customFormat="1" ht="53.4">
      <c r="B97" s="127">
        <v>84</v>
      </c>
      <c r="C97" s="167" t="s">
        <v>777</v>
      </c>
      <c r="D97" s="127"/>
      <c r="E97" s="127"/>
      <c r="F97" s="127"/>
      <c r="G97" s="168">
        <v>32200</v>
      </c>
      <c r="H97" s="168">
        <v>27927.42</v>
      </c>
      <c r="I97" s="169" t="s">
        <v>37</v>
      </c>
      <c r="J97" s="127"/>
      <c r="K97" s="169" t="s">
        <v>38</v>
      </c>
      <c r="L97" s="170" t="s">
        <v>398</v>
      </c>
    </row>
    <row r="98" spans="2:12" s="48" customFormat="1" ht="53.4">
      <c r="B98" s="127">
        <v>85</v>
      </c>
      <c r="C98" s="167" t="s">
        <v>778</v>
      </c>
      <c r="D98" s="127"/>
      <c r="E98" s="127"/>
      <c r="F98" s="127"/>
      <c r="G98" s="168">
        <v>21683</v>
      </c>
      <c r="H98" s="168">
        <v>9046.9500000000007</v>
      </c>
      <c r="I98" s="169" t="s">
        <v>37</v>
      </c>
      <c r="J98" s="127"/>
      <c r="K98" s="169" t="s">
        <v>38</v>
      </c>
      <c r="L98" s="170" t="s">
        <v>398</v>
      </c>
    </row>
    <row r="99" spans="2:12" s="48" customFormat="1" ht="26.4">
      <c r="B99" s="127">
        <v>86</v>
      </c>
      <c r="C99" s="167" t="s">
        <v>779</v>
      </c>
      <c r="D99" s="127"/>
      <c r="E99" s="127"/>
      <c r="F99" s="127"/>
      <c r="G99" s="168">
        <v>1</v>
      </c>
      <c r="H99" s="168">
        <v>0</v>
      </c>
      <c r="I99" s="169" t="s">
        <v>37</v>
      </c>
      <c r="J99" s="127"/>
      <c r="K99" s="169"/>
      <c r="L99" s="170"/>
    </row>
    <row r="100" spans="2:12" s="48" customFormat="1" ht="26.4">
      <c r="B100" s="127">
        <v>87</v>
      </c>
      <c r="C100" s="167" t="s">
        <v>343</v>
      </c>
      <c r="D100" s="127"/>
      <c r="E100" s="127"/>
      <c r="F100" s="127"/>
      <c r="G100" s="168">
        <v>1</v>
      </c>
      <c r="H100" s="168">
        <v>0</v>
      </c>
      <c r="I100" s="169" t="s">
        <v>37</v>
      </c>
      <c r="J100" s="127"/>
      <c r="K100" s="169"/>
      <c r="L100" s="170"/>
    </row>
    <row r="101" spans="2:12" s="48" customFormat="1" ht="26.4">
      <c r="B101" s="127">
        <v>88</v>
      </c>
      <c r="C101" s="167" t="s">
        <v>344</v>
      </c>
      <c r="D101" s="127"/>
      <c r="E101" s="127"/>
      <c r="F101" s="127"/>
      <c r="G101" s="168">
        <v>1</v>
      </c>
      <c r="H101" s="168">
        <v>0</v>
      </c>
      <c r="I101" s="169" t="s">
        <v>37</v>
      </c>
      <c r="J101" s="127"/>
      <c r="K101" s="169"/>
      <c r="L101" s="170"/>
    </row>
    <row r="102" spans="2:12" s="48" customFormat="1" ht="26.4">
      <c r="B102" s="127">
        <v>89</v>
      </c>
      <c r="C102" s="167" t="s">
        <v>345</v>
      </c>
      <c r="D102" s="127"/>
      <c r="E102" s="127"/>
      <c r="F102" s="127"/>
      <c r="G102" s="168">
        <v>1</v>
      </c>
      <c r="H102" s="168">
        <v>0</v>
      </c>
      <c r="I102" s="169" t="s">
        <v>37</v>
      </c>
      <c r="J102" s="127"/>
      <c r="K102" s="169"/>
      <c r="L102" s="170"/>
    </row>
    <row r="103" spans="2:12" s="48" customFormat="1" ht="26.4">
      <c r="B103" s="127">
        <v>90</v>
      </c>
      <c r="C103" s="167" t="s">
        <v>346</v>
      </c>
      <c r="D103" s="127"/>
      <c r="E103" s="127"/>
      <c r="F103" s="127"/>
      <c r="G103" s="168">
        <v>1</v>
      </c>
      <c r="H103" s="168">
        <v>0</v>
      </c>
      <c r="I103" s="169" t="s">
        <v>37</v>
      </c>
      <c r="J103" s="127"/>
      <c r="K103" s="169"/>
      <c r="L103" s="170"/>
    </row>
    <row r="104" spans="2:12" s="48" customFormat="1" ht="26.4">
      <c r="B104" s="127">
        <v>91</v>
      </c>
      <c r="C104" s="167" t="s">
        <v>348</v>
      </c>
      <c r="D104" s="127"/>
      <c r="E104" s="127"/>
      <c r="F104" s="127"/>
      <c r="G104" s="168">
        <v>1</v>
      </c>
      <c r="H104" s="168">
        <v>0</v>
      </c>
      <c r="I104" s="169" t="s">
        <v>37</v>
      </c>
      <c r="J104" s="127"/>
      <c r="K104" s="169"/>
      <c r="L104" s="170"/>
    </row>
    <row r="105" spans="2:12" s="48" customFormat="1" ht="26.4">
      <c r="B105" s="127">
        <v>92</v>
      </c>
      <c r="C105" s="167" t="s">
        <v>349</v>
      </c>
      <c r="D105" s="127"/>
      <c r="E105" s="127"/>
      <c r="F105" s="127"/>
      <c r="G105" s="168">
        <v>262139.1</v>
      </c>
      <c r="H105" s="168">
        <v>0</v>
      </c>
      <c r="I105" s="169" t="s">
        <v>37</v>
      </c>
      <c r="J105" s="127"/>
      <c r="K105" s="169"/>
      <c r="L105" s="170"/>
    </row>
    <row r="106" spans="2:12" s="48" customFormat="1" ht="26.4">
      <c r="B106" s="127">
        <v>93</v>
      </c>
      <c r="C106" s="167" t="s">
        <v>350</v>
      </c>
      <c r="D106" s="127"/>
      <c r="E106" s="127"/>
      <c r="F106" s="127"/>
      <c r="G106" s="168">
        <v>25911.26</v>
      </c>
      <c r="H106" s="168">
        <v>0</v>
      </c>
      <c r="I106" s="169" t="s">
        <v>37</v>
      </c>
      <c r="J106" s="127"/>
      <c r="K106" s="169"/>
      <c r="L106" s="170"/>
    </row>
    <row r="107" spans="2:12" s="48" customFormat="1" ht="26.4">
      <c r="B107" s="127">
        <v>94</v>
      </c>
      <c r="C107" s="167" t="s">
        <v>352</v>
      </c>
      <c r="D107" s="127"/>
      <c r="E107" s="127"/>
      <c r="F107" s="127"/>
      <c r="G107" s="168">
        <v>20800</v>
      </c>
      <c r="H107" s="168">
        <v>0</v>
      </c>
      <c r="I107" s="169" t="s">
        <v>37</v>
      </c>
      <c r="J107" s="127"/>
      <c r="K107" s="169"/>
      <c r="L107" s="170"/>
    </row>
    <row r="108" spans="2:12" s="48" customFormat="1" ht="26.4">
      <c r="B108" s="127">
        <v>95</v>
      </c>
      <c r="C108" s="167" t="s">
        <v>780</v>
      </c>
      <c r="D108" s="127"/>
      <c r="E108" s="127"/>
      <c r="F108" s="127"/>
      <c r="G108" s="168">
        <v>1</v>
      </c>
      <c r="H108" s="168">
        <v>0</v>
      </c>
      <c r="I108" s="169" t="s">
        <v>37</v>
      </c>
      <c r="J108" s="127"/>
      <c r="K108" s="169"/>
      <c r="L108" s="170"/>
    </row>
    <row r="109" spans="2:12" s="48" customFormat="1" ht="26.4">
      <c r="B109" s="127">
        <v>96</v>
      </c>
      <c r="C109" s="167" t="s">
        <v>68</v>
      </c>
      <c r="D109" s="127"/>
      <c r="E109" s="127"/>
      <c r="F109" s="127"/>
      <c r="G109" s="168">
        <v>1</v>
      </c>
      <c r="H109" s="168">
        <v>0</v>
      </c>
      <c r="I109" s="169" t="s">
        <v>37</v>
      </c>
      <c r="J109" s="127"/>
      <c r="K109" s="169"/>
      <c r="L109" s="170"/>
    </row>
    <row r="110" spans="2:12" s="48" customFormat="1" ht="26.4">
      <c r="B110" s="127">
        <v>97</v>
      </c>
      <c r="C110" s="167" t="s">
        <v>781</v>
      </c>
      <c r="D110" s="127"/>
      <c r="E110" s="127"/>
      <c r="F110" s="127"/>
      <c r="G110" s="168">
        <v>1</v>
      </c>
      <c r="H110" s="168">
        <v>0</v>
      </c>
      <c r="I110" s="169" t="s">
        <v>37</v>
      </c>
      <c r="J110" s="127"/>
      <c r="K110" s="169"/>
      <c r="L110" s="170"/>
    </row>
    <row r="111" spans="2:12" s="48" customFormat="1" ht="26.4">
      <c r="B111" s="127">
        <v>98</v>
      </c>
      <c r="C111" s="167" t="s">
        <v>355</v>
      </c>
      <c r="D111" s="127"/>
      <c r="E111" s="127"/>
      <c r="F111" s="127"/>
      <c r="G111" s="168">
        <v>1</v>
      </c>
      <c r="H111" s="168">
        <v>0</v>
      </c>
      <c r="I111" s="169" t="s">
        <v>37</v>
      </c>
      <c r="J111" s="127"/>
      <c r="K111" s="169"/>
      <c r="L111" s="170"/>
    </row>
    <row r="112" spans="2:12" s="48" customFormat="1" ht="26.4">
      <c r="B112" s="127">
        <v>99</v>
      </c>
      <c r="C112" s="167" t="s">
        <v>356</v>
      </c>
      <c r="D112" s="127"/>
      <c r="E112" s="127"/>
      <c r="F112" s="127"/>
      <c r="G112" s="168">
        <v>1</v>
      </c>
      <c r="H112" s="168">
        <v>0</v>
      </c>
      <c r="I112" s="169" t="s">
        <v>37</v>
      </c>
      <c r="J112" s="127"/>
      <c r="K112" s="169"/>
      <c r="L112" s="170"/>
    </row>
    <row r="113" spans="2:12" s="48" customFormat="1" ht="26.4">
      <c r="B113" s="127">
        <v>100</v>
      </c>
      <c r="C113" s="167" t="s">
        <v>14</v>
      </c>
      <c r="D113" s="127"/>
      <c r="E113" s="127"/>
      <c r="F113" s="127"/>
      <c r="G113" s="168">
        <v>1</v>
      </c>
      <c r="H113" s="168">
        <v>0</v>
      </c>
      <c r="I113" s="169" t="s">
        <v>37</v>
      </c>
      <c r="J113" s="127"/>
      <c r="K113" s="169"/>
      <c r="L113" s="170"/>
    </row>
    <row r="114" spans="2:12" s="48" customFormat="1" ht="26.4">
      <c r="B114" s="127">
        <v>101</v>
      </c>
      <c r="C114" s="167" t="s">
        <v>357</v>
      </c>
      <c r="D114" s="127"/>
      <c r="E114" s="127"/>
      <c r="F114" s="127"/>
      <c r="G114" s="168">
        <v>1</v>
      </c>
      <c r="H114" s="168">
        <v>0</v>
      </c>
      <c r="I114" s="169" t="s">
        <v>37</v>
      </c>
      <c r="J114" s="127"/>
      <c r="K114" s="169"/>
      <c r="L114" s="170"/>
    </row>
    <row r="115" spans="2:12" s="48" customFormat="1" ht="26.4">
      <c r="B115" s="127">
        <v>102</v>
      </c>
      <c r="C115" s="167" t="s">
        <v>358</v>
      </c>
      <c r="D115" s="127"/>
      <c r="E115" s="127"/>
      <c r="F115" s="127"/>
      <c r="G115" s="168">
        <v>1</v>
      </c>
      <c r="H115" s="168">
        <v>0</v>
      </c>
      <c r="I115" s="169" t="s">
        <v>37</v>
      </c>
      <c r="J115" s="127"/>
      <c r="K115" s="169"/>
      <c r="L115" s="170"/>
    </row>
    <row r="116" spans="2:12" s="48" customFormat="1" ht="26.4">
      <c r="B116" s="127">
        <v>103</v>
      </c>
      <c r="C116" s="167" t="s">
        <v>359</v>
      </c>
      <c r="D116" s="127"/>
      <c r="E116" s="127"/>
      <c r="F116" s="127"/>
      <c r="G116" s="168">
        <v>1</v>
      </c>
      <c r="H116" s="168">
        <v>0</v>
      </c>
      <c r="I116" s="169" t="s">
        <v>37</v>
      </c>
      <c r="J116" s="127"/>
      <c r="K116" s="169"/>
      <c r="L116" s="170"/>
    </row>
    <row r="117" spans="2:12" s="48" customFormat="1" ht="26.4">
      <c r="B117" s="127">
        <v>104</v>
      </c>
      <c r="C117" s="167" t="s">
        <v>360</v>
      </c>
      <c r="D117" s="127"/>
      <c r="E117" s="127"/>
      <c r="F117" s="127"/>
      <c r="G117" s="168">
        <v>32999.86</v>
      </c>
      <c r="H117" s="168">
        <v>0</v>
      </c>
      <c r="I117" s="169" t="s">
        <v>37</v>
      </c>
      <c r="J117" s="127"/>
      <c r="K117" s="169"/>
      <c r="L117" s="170"/>
    </row>
    <row r="118" spans="2:12" s="48" customFormat="1" ht="26.4">
      <c r="B118" s="127">
        <v>105</v>
      </c>
      <c r="C118" s="167" t="s">
        <v>361</v>
      </c>
      <c r="D118" s="127"/>
      <c r="E118" s="127"/>
      <c r="F118" s="127"/>
      <c r="G118" s="168">
        <v>208752.97</v>
      </c>
      <c r="H118" s="168">
        <v>0</v>
      </c>
      <c r="I118" s="169" t="s">
        <v>37</v>
      </c>
      <c r="J118" s="127"/>
      <c r="K118" s="169"/>
      <c r="L118" s="170"/>
    </row>
    <row r="119" spans="2:12" s="48" customFormat="1" ht="43.2" customHeight="1">
      <c r="B119" s="127">
        <v>106</v>
      </c>
      <c r="C119" s="167" t="s">
        <v>537</v>
      </c>
      <c r="D119" s="127"/>
      <c r="E119" s="127"/>
      <c r="F119" s="127"/>
      <c r="G119" s="168">
        <v>801700</v>
      </c>
      <c r="H119" s="168">
        <v>801700</v>
      </c>
      <c r="I119" s="169" t="s">
        <v>37</v>
      </c>
      <c r="J119" s="127"/>
      <c r="K119" s="169"/>
      <c r="L119" s="170" t="s">
        <v>541</v>
      </c>
    </row>
    <row r="120" spans="2:12" s="48" customFormat="1" ht="45" customHeight="1">
      <c r="B120" s="127">
        <v>107</v>
      </c>
      <c r="C120" s="167" t="s">
        <v>538</v>
      </c>
      <c r="D120" s="127"/>
      <c r="E120" s="127"/>
      <c r="F120" s="127"/>
      <c r="G120" s="168">
        <v>1252048.8400000001</v>
      </c>
      <c r="H120" s="168">
        <v>801700</v>
      </c>
      <c r="I120" s="169" t="s">
        <v>37</v>
      </c>
      <c r="J120" s="127"/>
      <c r="K120" s="169"/>
      <c r="L120" s="170" t="s">
        <v>542</v>
      </c>
    </row>
    <row r="121" spans="2:12" s="48" customFormat="1" ht="40.950000000000003" customHeight="1">
      <c r="B121" s="127">
        <v>108</v>
      </c>
      <c r="C121" s="167" t="s">
        <v>539</v>
      </c>
      <c r="D121" s="127"/>
      <c r="E121" s="127"/>
      <c r="F121" s="127"/>
      <c r="G121" s="168">
        <v>5725989</v>
      </c>
      <c r="H121" s="168">
        <v>5725989</v>
      </c>
      <c r="I121" s="169" t="s">
        <v>37</v>
      </c>
      <c r="J121" s="127"/>
      <c r="K121" s="169"/>
      <c r="L121" s="170" t="s">
        <v>543</v>
      </c>
    </row>
    <row r="122" spans="2:12" s="48" customFormat="1" ht="53.4">
      <c r="B122" s="127">
        <v>109</v>
      </c>
      <c r="C122" s="167" t="s">
        <v>383</v>
      </c>
      <c r="D122" s="127"/>
      <c r="E122" s="127"/>
      <c r="F122" s="127"/>
      <c r="G122" s="168">
        <v>80000</v>
      </c>
      <c r="H122" s="168">
        <v>30666.59</v>
      </c>
      <c r="I122" s="169" t="s">
        <v>37</v>
      </c>
      <c r="J122" s="127"/>
      <c r="K122" s="169" t="s">
        <v>38</v>
      </c>
      <c r="L122" s="170" t="s">
        <v>398</v>
      </c>
    </row>
    <row r="123" spans="2:12" s="48" customFormat="1" ht="53.4">
      <c r="B123" s="127">
        <v>110</v>
      </c>
      <c r="C123" s="167" t="s">
        <v>384</v>
      </c>
      <c r="D123" s="127"/>
      <c r="E123" s="127"/>
      <c r="F123" s="127"/>
      <c r="G123" s="168">
        <v>22780</v>
      </c>
      <c r="H123" s="172">
        <v>0</v>
      </c>
      <c r="I123" s="169" t="s">
        <v>37</v>
      </c>
      <c r="J123" s="127"/>
      <c r="K123" s="169" t="s">
        <v>38</v>
      </c>
      <c r="L123" s="170" t="s">
        <v>398</v>
      </c>
    </row>
    <row r="124" spans="2:12" s="48" customFormat="1" ht="40.200000000000003">
      <c r="B124" s="127">
        <v>111</v>
      </c>
      <c r="C124" s="167" t="s">
        <v>385</v>
      </c>
      <c r="D124" s="127"/>
      <c r="E124" s="127"/>
      <c r="F124" s="127"/>
      <c r="G124" s="168">
        <v>1418892.25</v>
      </c>
      <c r="H124" s="172">
        <v>0</v>
      </c>
      <c r="I124" s="169" t="s">
        <v>37</v>
      </c>
      <c r="J124" s="127"/>
      <c r="K124" s="169" t="s">
        <v>37</v>
      </c>
      <c r="L124" s="170" t="s">
        <v>395</v>
      </c>
    </row>
    <row r="125" spans="2:12" s="48" customFormat="1" ht="40.200000000000003">
      <c r="B125" s="127">
        <v>112</v>
      </c>
      <c r="C125" s="167" t="s">
        <v>386</v>
      </c>
      <c r="D125" s="127"/>
      <c r="E125" s="127"/>
      <c r="F125" s="127"/>
      <c r="G125" s="168">
        <v>94986.6</v>
      </c>
      <c r="H125" s="168">
        <v>33245.31</v>
      </c>
      <c r="I125" s="169" t="s">
        <v>37</v>
      </c>
      <c r="J125" s="127"/>
      <c r="K125" s="169" t="s">
        <v>39</v>
      </c>
      <c r="L125" s="170" t="s">
        <v>397</v>
      </c>
    </row>
    <row r="126" spans="2:12" s="48" customFormat="1" ht="26.4">
      <c r="B126" s="127">
        <v>113</v>
      </c>
      <c r="C126" s="167" t="s">
        <v>234</v>
      </c>
      <c r="D126" s="127"/>
      <c r="E126" s="127"/>
      <c r="F126" s="127"/>
      <c r="G126" s="168">
        <v>29000</v>
      </c>
      <c r="H126" s="168">
        <v>0</v>
      </c>
      <c r="I126" s="169" t="s">
        <v>37</v>
      </c>
      <c r="J126" s="127"/>
      <c r="K126" s="169"/>
      <c r="L126" s="170"/>
    </row>
    <row r="127" spans="2:12" s="48" customFormat="1" ht="26.4">
      <c r="B127" s="127">
        <v>114</v>
      </c>
      <c r="C127" s="167" t="s">
        <v>234</v>
      </c>
      <c r="D127" s="127"/>
      <c r="E127" s="127"/>
      <c r="F127" s="127"/>
      <c r="G127" s="168">
        <v>29000</v>
      </c>
      <c r="H127" s="168">
        <v>0</v>
      </c>
      <c r="I127" s="169" t="s">
        <v>37</v>
      </c>
      <c r="J127" s="127"/>
      <c r="K127" s="169"/>
      <c r="L127" s="170"/>
    </row>
    <row r="128" spans="2:12" s="48" customFormat="1" ht="52.8">
      <c r="B128" s="127">
        <v>115</v>
      </c>
      <c r="C128" s="167" t="s">
        <v>387</v>
      </c>
      <c r="D128" s="127"/>
      <c r="E128" s="127"/>
      <c r="F128" s="127"/>
      <c r="G128" s="168">
        <v>61243.8</v>
      </c>
      <c r="H128" s="168">
        <v>21435.33</v>
      </c>
      <c r="I128" s="169" t="s">
        <v>37</v>
      </c>
      <c r="J128" s="127"/>
      <c r="K128" s="169" t="s">
        <v>39</v>
      </c>
      <c r="L128" s="170" t="s">
        <v>397</v>
      </c>
    </row>
    <row r="129" spans="2:12" s="48" customFormat="1" ht="52.8">
      <c r="B129" s="127">
        <v>116</v>
      </c>
      <c r="C129" s="167" t="s">
        <v>388</v>
      </c>
      <c r="D129" s="127"/>
      <c r="E129" s="127"/>
      <c r="F129" s="127"/>
      <c r="G129" s="168">
        <v>58833.599999999999</v>
      </c>
      <c r="H129" s="168">
        <v>20591.759999999998</v>
      </c>
      <c r="I129" s="169" t="s">
        <v>37</v>
      </c>
      <c r="J129" s="127"/>
      <c r="K129" s="169" t="s">
        <v>39</v>
      </c>
      <c r="L129" s="170" t="s">
        <v>397</v>
      </c>
    </row>
    <row r="130" spans="2:12" s="48" customFormat="1" ht="40.200000000000003">
      <c r="B130" s="127">
        <v>117</v>
      </c>
      <c r="C130" s="167" t="s">
        <v>389</v>
      </c>
      <c r="D130" s="127"/>
      <c r="E130" s="127"/>
      <c r="F130" s="127"/>
      <c r="G130" s="168">
        <v>59637</v>
      </c>
      <c r="H130" s="168">
        <v>20872.95</v>
      </c>
      <c r="I130" s="169" t="s">
        <v>37</v>
      </c>
      <c r="J130" s="127"/>
      <c r="K130" s="169" t="s">
        <v>39</v>
      </c>
      <c r="L130" s="170" t="s">
        <v>397</v>
      </c>
    </row>
    <row r="131" spans="2:12" s="48" customFormat="1" ht="40.200000000000003">
      <c r="B131" s="127">
        <v>118</v>
      </c>
      <c r="C131" s="167" t="s">
        <v>390</v>
      </c>
      <c r="D131" s="127"/>
      <c r="E131" s="127"/>
      <c r="F131" s="127"/>
      <c r="G131" s="168">
        <v>21784.5</v>
      </c>
      <c r="H131" s="168">
        <v>21784.5</v>
      </c>
      <c r="I131" s="169" t="s">
        <v>37</v>
      </c>
      <c r="J131" s="127"/>
      <c r="K131" s="169" t="s">
        <v>39</v>
      </c>
      <c r="L131" s="170" t="s">
        <v>397</v>
      </c>
    </row>
    <row r="132" spans="2:12" s="48" customFormat="1" ht="40.200000000000003">
      <c r="B132" s="127">
        <v>119</v>
      </c>
      <c r="C132" s="167" t="s">
        <v>391</v>
      </c>
      <c r="D132" s="127"/>
      <c r="E132" s="127"/>
      <c r="F132" s="127"/>
      <c r="G132" s="168">
        <v>12514.5</v>
      </c>
      <c r="H132" s="168">
        <v>12514.5</v>
      </c>
      <c r="I132" s="169" t="s">
        <v>37</v>
      </c>
      <c r="J132" s="127"/>
      <c r="K132" s="169" t="s">
        <v>39</v>
      </c>
      <c r="L132" s="170" t="s">
        <v>397</v>
      </c>
    </row>
    <row r="133" spans="2:12" s="48" customFormat="1">
      <c r="B133" s="127"/>
      <c r="C133" s="173" t="s">
        <v>364</v>
      </c>
      <c r="D133" s="173"/>
      <c r="E133" s="173"/>
      <c r="F133" s="173"/>
      <c r="G133" s="174">
        <f>SUM(G15:G132)</f>
        <v>17775091.110000003</v>
      </c>
      <c r="H133" s="174">
        <f>SUM(H15:H132)</f>
        <v>10859086.310000001</v>
      </c>
      <c r="I133" s="127"/>
      <c r="J133" s="127"/>
      <c r="K133" s="127"/>
      <c r="L133" s="50"/>
    </row>
    <row r="134" spans="2:12" s="48" customFormat="1">
      <c r="B134" s="175"/>
      <c r="C134" s="175"/>
      <c r="D134" s="175"/>
      <c r="E134" s="175"/>
      <c r="F134" s="175"/>
      <c r="G134" s="176"/>
      <c r="H134" s="175"/>
      <c r="I134" s="175"/>
      <c r="J134" s="175"/>
      <c r="K134" s="175"/>
    </row>
    <row r="135" spans="2:12" s="48" customFormat="1">
      <c r="B135" s="175"/>
      <c r="C135" s="175"/>
      <c r="D135" s="175"/>
      <c r="E135" s="175"/>
      <c r="F135" s="175"/>
      <c r="G135" s="176"/>
      <c r="H135" s="175"/>
      <c r="I135" s="175"/>
      <c r="J135" s="175"/>
      <c r="K135" s="175"/>
    </row>
    <row r="136" spans="2:12" s="48" customFormat="1">
      <c r="B136" s="175"/>
      <c r="C136" s="175"/>
      <c r="D136" s="175"/>
      <c r="E136" s="175"/>
      <c r="F136" s="175"/>
      <c r="G136" s="176"/>
      <c r="H136" s="175"/>
      <c r="I136" s="175"/>
      <c r="J136" s="175"/>
      <c r="K136" s="175"/>
    </row>
    <row r="137" spans="2:12" s="48" customFormat="1">
      <c r="B137" s="175"/>
      <c r="C137" s="175"/>
      <c r="D137" s="175"/>
      <c r="E137" s="175"/>
      <c r="F137" s="175"/>
      <c r="G137" s="176"/>
      <c r="H137" s="175"/>
      <c r="I137" s="175"/>
      <c r="J137" s="175"/>
      <c r="K137" s="175"/>
    </row>
    <row r="138" spans="2:12" s="48" customFormat="1">
      <c r="B138" s="175"/>
      <c r="C138" s="175"/>
      <c r="D138" s="175"/>
      <c r="E138" s="175"/>
      <c r="F138" s="175"/>
      <c r="G138" s="176"/>
      <c r="H138" s="175"/>
      <c r="I138" s="175"/>
      <c r="J138" s="175"/>
      <c r="K138" s="175"/>
    </row>
    <row r="139" spans="2:12" s="48" customFormat="1">
      <c r="B139" s="175"/>
      <c r="C139" s="175"/>
      <c r="D139" s="175"/>
      <c r="E139" s="175"/>
      <c r="F139" s="175"/>
      <c r="G139" s="176"/>
      <c r="H139" s="175"/>
      <c r="I139" s="175"/>
      <c r="J139" s="175"/>
      <c r="K139" s="175"/>
    </row>
    <row r="140" spans="2:12" s="48" customFormat="1">
      <c r="B140" s="175"/>
      <c r="C140" s="175"/>
      <c r="D140" s="175"/>
      <c r="E140" s="175"/>
      <c r="F140" s="175"/>
      <c r="G140" s="176"/>
      <c r="H140" s="175"/>
      <c r="I140" s="175"/>
      <c r="J140" s="175"/>
      <c r="K140" s="175"/>
    </row>
    <row r="141" spans="2:12" s="48" customFormat="1">
      <c r="B141" s="175"/>
      <c r="C141" s="175"/>
      <c r="D141" s="175"/>
      <c r="E141" s="175"/>
      <c r="F141" s="175"/>
      <c r="G141" s="176"/>
      <c r="H141" s="175"/>
      <c r="I141" s="175"/>
      <c r="J141" s="175"/>
      <c r="K141" s="175"/>
    </row>
    <row r="142" spans="2:12" s="48" customFormat="1">
      <c r="B142" s="175"/>
      <c r="C142" s="175"/>
      <c r="D142" s="175"/>
      <c r="E142" s="175"/>
      <c r="F142" s="175"/>
      <c r="G142" s="176"/>
      <c r="H142" s="175"/>
      <c r="I142" s="175"/>
      <c r="J142" s="175"/>
      <c r="K142" s="175"/>
    </row>
    <row r="143" spans="2:12" s="48" customFormat="1">
      <c r="B143" s="175"/>
      <c r="C143" s="175"/>
      <c r="D143" s="175"/>
      <c r="E143" s="175"/>
      <c r="F143" s="175"/>
      <c r="G143" s="176"/>
      <c r="H143" s="175"/>
      <c r="I143" s="175"/>
      <c r="J143" s="175"/>
      <c r="K143" s="175"/>
    </row>
    <row r="144" spans="2:12" s="48" customFormat="1">
      <c r="B144" s="175"/>
      <c r="C144" s="175"/>
      <c r="D144" s="175"/>
      <c r="E144" s="175"/>
      <c r="F144" s="175"/>
      <c r="G144" s="176"/>
      <c r="H144" s="175"/>
      <c r="I144" s="175"/>
      <c r="J144" s="175"/>
      <c r="K144" s="175"/>
    </row>
    <row r="145" spans="2:11" s="48" customFormat="1">
      <c r="B145" s="175"/>
      <c r="C145" s="175"/>
      <c r="D145" s="175"/>
      <c r="E145" s="175"/>
      <c r="F145" s="175"/>
      <c r="G145" s="176"/>
      <c r="H145" s="175"/>
      <c r="I145" s="175"/>
      <c r="J145" s="175"/>
      <c r="K145" s="175"/>
    </row>
    <row r="146" spans="2:11" s="48" customFormat="1">
      <c r="B146" s="175"/>
      <c r="C146" s="175"/>
      <c r="D146" s="175"/>
      <c r="E146" s="175"/>
      <c r="F146" s="175"/>
      <c r="G146" s="176"/>
      <c r="H146" s="175"/>
      <c r="I146" s="175"/>
      <c r="J146" s="175"/>
      <c r="K146" s="175"/>
    </row>
    <row r="147" spans="2:11" s="48" customFormat="1">
      <c r="B147" s="175"/>
      <c r="C147" s="175"/>
      <c r="D147" s="175"/>
      <c r="E147" s="175"/>
      <c r="F147" s="175"/>
      <c r="G147" s="176"/>
      <c r="H147" s="175"/>
      <c r="I147" s="175"/>
      <c r="J147" s="175"/>
      <c r="K147" s="175"/>
    </row>
    <row r="148" spans="2:11" s="48" customFormat="1">
      <c r="B148" s="175"/>
      <c r="C148" s="175"/>
      <c r="D148" s="175"/>
      <c r="E148" s="175"/>
      <c r="F148" s="175"/>
      <c r="G148" s="176"/>
      <c r="H148" s="175"/>
      <c r="I148" s="175"/>
      <c r="J148" s="175"/>
      <c r="K148" s="175"/>
    </row>
    <row r="149" spans="2:11" s="48" customFormat="1">
      <c r="B149" s="175"/>
      <c r="C149" s="175"/>
      <c r="D149" s="175"/>
      <c r="E149" s="175"/>
      <c r="F149" s="175"/>
      <c r="G149" s="176"/>
      <c r="H149" s="175"/>
      <c r="I149" s="175"/>
      <c r="J149" s="175"/>
      <c r="K149" s="175"/>
    </row>
    <row r="150" spans="2:11" s="48" customFormat="1">
      <c r="B150" s="175"/>
      <c r="C150" s="175"/>
      <c r="D150" s="175"/>
      <c r="E150" s="175"/>
      <c r="F150" s="175"/>
      <c r="G150" s="176"/>
      <c r="H150" s="175"/>
      <c r="I150" s="175"/>
      <c r="J150" s="175"/>
      <c r="K150" s="175"/>
    </row>
    <row r="151" spans="2:11" s="48" customFormat="1">
      <c r="B151" s="175"/>
      <c r="C151" s="175"/>
      <c r="D151" s="175"/>
      <c r="E151" s="175"/>
      <c r="F151" s="175"/>
      <c r="G151" s="176"/>
      <c r="H151" s="175"/>
      <c r="I151" s="175"/>
      <c r="J151" s="175"/>
      <c r="K151" s="175"/>
    </row>
    <row r="152" spans="2:11" s="48" customFormat="1">
      <c r="B152" s="175"/>
      <c r="C152" s="175"/>
      <c r="D152" s="175"/>
      <c r="E152" s="175"/>
      <c r="F152" s="175"/>
      <c r="G152" s="176"/>
      <c r="H152" s="175"/>
      <c r="I152" s="175"/>
      <c r="J152" s="175"/>
      <c r="K152" s="175"/>
    </row>
    <row r="153" spans="2:11" s="48" customFormat="1">
      <c r="B153" s="175"/>
      <c r="C153" s="175"/>
      <c r="D153" s="175"/>
      <c r="E153" s="175"/>
      <c r="F153" s="175"/>
      <c r="G153" s="176"/>
      <c r="H153" s="175"/>
      <c r="I153" s="175"/>
      <c r="J153" s="175"/>
      <c r="K153" s="175"/>
    </row>
    <row r="154" spans="2:11" s="48" customFormat="1">
      <c r="B154" s="175"/>
      <c r="C154" s="175"/>
      <c r="D154" s="175"/>
      <c r="E154" s="175"/>
      <c r="F154" s="175"/>
      <c r="G154" s="176"/>
      <c r="H154" s="175"/>
      <c r="I154" s="175"/>
      <c r="J154" s="175"/>
      <c r="K154" s="175"/>
    </row>
    <row r="155" spans="2:11" s="48" customFormat="1">
      <c r="B155" s="175"/>
      <c r="C155" s="175"/>
      <c r="D155" s="175"/>
      <c r="E155" s="175"/>
      <c r="F155" s="175"/>
      <c r="G155" s="176"/>
      <c r="H155" s="175"/>
      <c r="I155" s="175"/>
      <c r="J155" s="175"/>
      <c r="K155" s="175"/>
    </row>
    <row r="156" spans="2:11" s="48" customFormat="1">
      <c r="B156" s="175"/>
      <c r="C156" s="175"/>
      <c r="D156" s="175"/>
      <c r="E156" s="175"/>
      <c r="F156" s="175"/>
      <c r="G156" s="176"/>
      <c r="H156" s="175"/>
      <c r="I156" s="175"/>
      <c r="J156" s="175"/>
      <c r="K156" s="175"/>
    </row>
    <row r="157" spans="2:11" s="48" customFormat="1">
      <c r="B157" s="175"/>
      <c r="C157" s="175"/>
      <c r="D157" s="175"/>
      <c r="E157" s="175"/>
      <c r="F157" s="175"/>
      <c r="G157" s="176"/>
      <c r="H157" s="175"/>
      <c r="I157" s="175"/>
      <c r="J157" s="175"/>
      <c r="K157" s="175"/>
    </row>
    <row r="158" spans="2:11" s="48" customFormat="1">
      <c r="B158" s="175"/>
      <c r="C158" s="175"/>
      <c r="D158" s="175"/>
      <c r="E158" s="175"/>
      <c r="F158" s="175"/>
      <c r="G158" s="176"/>
      <c r="H158" s="175"/>
      <c r="I158" s="175"/>
      <c r="J158" s="175"/>
      <c r="K158" s="175"/>
    </row>
    <row r="159" spans="2:11" s="48" customFormat="1">
      <c r="B159" s="175"/>
      <c r="C159" s="175"/>
      <c r="D159" s="175"/>
      <c r="E159" s="175"/>
      <c r="F159" s="175"/>
      <c r="G159" s="176"/>
      <c r="H159" s="175"/>
      <c r="I159" s="175"/>
      <c r="J159" s="175"/>
      <c r="K159" s="175"/>
    </row>
    <row r="160" spans="2:11" s="48" customFormat="1">
      <c r="B160" s="175"/>
      <c r="C160" s="175"/>
      <c r="D160" s="175"/>
      <c r="E160" s="175"/>
      <c r="F160" s="175"/>
      <c r="G160" s="176"/>
      <c r="H160" s="175"/>
      <c r="I160" s="175"/>
      <c r="J160" s="175"/>
      <c r="K160" s="175"/>
    </row>
    <row r="161" spans="2:11" s="48" customFormat="1">
      <c r="B161" s="175"/>
      <c r="C161" s="175"/>
      <c r="D161" s="175"/>
      <c r="E161" s="175"/>
      <c r="F161" s="175"/>
      <c r="G161" s="176"/>
      <c r="H161" s="175"/>
      <c r="I161" s="175"/>
      <c r="J161" s="175"/>
      <c r="K161" s="175"/>
    </row>
    <row r="162" spans="2:11" s="48" customFormat="1">
      <c r="B162" s="175"/>
      <c r="C162" s="175"/>
      <c r="D162" s="175"/>
      <c r="E162" s="175"/>
      <c r="F162" s="175"/>
      <c r="G162" s="176"/>
      <c r="H162" s="175"/>
      <c r="I162" s="175"/>
      <c r="J162" s="175"/>
      <c r="K162" s="175"/>
    </row>
    <row r="163" spans="2:11" s="48" customFormat="1">
      <c r="B163" s="175"/>
      <c r="C163" s="175"/>
      <c r="D163" s="175"/>
      <c r="E163" s="175"/>
      <c r="F163" s="175"/>
      <c r="G163" s="176"/>
      <c r="H163" s="175"/>
      <c r="I163" s="175"/>
      <c r="J163" s="175"/>
      <c r="K163" s="175"/>
    </row>
    <row r="164" spans="2:11" s="48" customFormat="1">
      <c r="B164" s="175"/>
      <c r="C164" s="175"/>
      <c r="D164" s="175"/>
      <c r="E164" s="175"/>
      <c r="F164" s="175"/>
      <c r="G164" s="176"/>
      <c r="H164" s="175"/>
      <c r="I164" s="175"/>
      <c r="J164" s="175"/>
      <c r="K164" s="175"/>
    </row>
    <row r="165" spans="2:11" s="48" customFormat="1">
      <c r="B165" s="175"/>
      <c r="C165" s="175"/>
      <c r="D165" s="175"/>
      <c r="E165" s="175"/>
      <c r="F165" s="175"/>
      <c r="G165" s="176"/>
      <c r="H165" s="175"/>
      <c r="I165" s="175"/>
      <c r="J165" s="175"/>
      <c r="K165" s="175"/>
    </row>
    <row r="166" spans="2:11">
      <c r="B166" s="4"/>
      <c r="C166" s="4"/>
      <c r="D166" s="4"/>
      <c r="E166" s="4"/>
      <c r="F166" s="4"/>
      <c r="G166" s="64"/>
      <c r="H166" s="4"/>
      <c r="I166" s="4"/>
      <c r="J166" s="4"/>
      <c r="K166" s="4"/>
    </row>
    <row r="167" spans="2:11">
      <c r="B167" s="4"/>
      <c r="C167" s="4"/>
      <c r="D167" s="4"/>
      <c r="E167" s="4"/>
      <c r="F167" s="4"/>
      <c r="G167" s="64"/>
      <c r="H167" s="4"/>
      <c r="I167" s="4"/>
      <c r="J167" s="4"/>
      <c r="K167" s="4"/>
    </row>
    <row r="168" spans="2:11">
      <c r="B168" s="4"/>
      <c r="C168" s="4"/>
      <c r="D168" s="4"/>
      <c r="E168" s="4"/>
      <c r="F168" s="4"/>
      <c r="G168" s="64"/>
      <c r="H168" s="4"/>
      <c r="I168" s="4"/>
      <c r="J168" s="4"/>
      <c r="K168" s="4"/>
    </row>
    <row r="169" spans="2:11">
      <c r="B169" s="4"/>
      <c r="C169" s="4"/>
      <c r="D169" s="4"/>
      <c r="E169" s="4"/>
      <c r="F169" s="4"/>
      <c r="G169" s="64"/>
      <c r="H169" s="4"/>
      <c r="I169" s="4"/>
      <c r="J169" s="4"/>
      <c r="K169" s="4"/>
    </row>
    <row r="170" spans="2:11">
      <c r="B170" s="4"/>
      <c r="C170" s="4"/>
      <c r="D170" s="4"/>
      <c r="E170" s="4"/>
      <c r="F170" s="4"/>
      <c r="G170" s="64"/>
      <c r="H170" s="4"/>
      <c r="I170" s="4"/>
      <c r="J170" s="4"/>
      <c r="K170" s="4"/>
    </row>
    <row r="171" spans="2:11">
      <c r="B171" s="4"/>
      <c r="C171" s="4"/>
      <c r="D171" s="4"/>
      <c r="E171" s="4"/>
      <c r="F171" s="4"/>
      <c r="G171" s="64"/>
      <c r="H171" s="4"/>
      <c r="I171" s="4"/>
      <c r="J171" s="4"/>
      <c r="K171" s="4"/>
    </row>
    <row r="172" spans="2:11">
      <c r="B172" s="4"/>
      <c r="C172" s="4"/>
      <c r="D172" s="4"/>
      <c r="E172" s="4"/>
      <c r="F172" s="4"/>
      <c r="G172" s="64"/>
      <c r="H172" s="4"/>
      <c r="I172" s="4"/>
      <c r="J172" s="4"/>
      <c r="K172" s="4"/>
    </row>
    <row r="173" spans="2:11">
      <c r="B173" s="4"/>
      <c r="C173" s="4"/>
      <c r="D173" s="4"/>
      <c r="E173" s="4"/>
      <c r="F173" s="4"/>
      <c r="G173" s="64"/>
      <c r="H173" s="4"/>
      <c r="I173" s="4"/>
      <c r="J173" s="4"/>
      <c r="K173" s="4"/>
    </row>
    <row r="174" spans="2:11">
      <c r="B174" s="4"/>
      <c r="C174" s="4"/>
      <c r="D174" s="4"/>
      <c r="E174" s="4"/>
      <c r="F174" s="4"/>
      <c r="G174" s="64"/>
      <c r="H174" s="4"/>
      <c r="I174" s="4"/>
      <c r="J174" s="4"/>
      <c r="K174" s="4"/>
    </row>
    <row r="175" spans="2:11">
      <c r="B175" s="4"/>
      <c r="C175" s="4"/>
      <c r="D175" s="4"/>
      <c r="E175" s="4"/>
      <c r="F175" s="4"/>
      <c r="G175" s="64"/>
      <c r="H175" s="4"/>
      <c r="I175" s="4"/>
      <c r="J175" s="4"/>
      <c r="K175" s="4"/>
    </row>
    <row r="176" spans="2:11">
      <c r="B176" s="4"/>
      <c r="C176" s="4"/>
      <c r="D176" s="4"/>
      <c r="E176" s="4"/>
      <c r="F176" s="4"/>
      <c r="G176" s="64"/>
      <c r="H176" s="4"/>
      <c r="I176" s="4"/>
      <c r="J176" s="4"/>
      <c r="K176" s="4"/>
    </row>
    <row r="177" spans="2:11">
      <c r="B177" s="4"/>
      <c r="C177" s="4"/>
      <c r="D177" s="4"/>
      <c r="E177" s="4"/>
      <c r="F177" s="4"/>
      <c r="G177" s="64"/>
      <c r="H177" s="4"/>
      <c r="I177" s="4"/>
      <c r="J177" s="4"/>
      <c r="K177" s="4"/>
    </row>
    <row r="178" spans="2:11">
      <c r="B178" s="4"/>
      <c r="C178" s="4"/>
      <c r="D178" s="4"/>
      <c r="E178" s="4"/>
      <c r="F178" s="4"/>
      <c r="G178" s="64"/>
      <c r="H178" s="4"/>
      <c r="I178" s="4"/>
      <c r="J178" s="4"/>
      <c r="K178" s="4"/>
    </row>
    <row r="179" spans="2:11">
      <c r="B179" s="4"/>
      <c r="C179" s="4"/>
      <c r="D179" s="4"/>
      <c r="E179" s="4"/>
      <c r="F179" s="4"/>
      <c r="G179" s="64"/>
      <c r="H179" s="4"/>
      <c r="I179" s="4"/>
      <c r="J179" s="4"/>
      <c r="K179" s="4"/>
    </row>
    <row r="180" spans="2:11">
      <c r="B180" s="4"/>
      <c r="C180" s="4"/>
      <c r="D180" s="4"/>
      <c r="E180" s="4"/>
      <c r="F180" s="4"/>
      <c r="G180" s="64"/>
      <c r="H180" s="4"/>
      <c r="I180" s="4"/>
      <c r="J180" s="4"/>
      <c r="K180" s="4"/>
    </row>
    <row r="181" spans="2:11">
      <c r="B181" s="4"/>
      <c r="C181" s="4"/>
      <c r="D181" s="4"/>
      <c r="E181" s="4"/>
      <c r="F181" s="4"/>
      <c r="G181" s="64"/>
      <c r="H181" s="4"/>
      <c r="I181" s="4"/>
      <c r="J181" s="4"/>
      <c r="K181" s="4"/>
    </row>
    <row r="182" spans="2:11">
      <c r="B182" s="4"/>
      <c r="C182" s="4"/>
      <c r="D182" s="4"/>
      <c r="E182" s="4"/>
      <c r="F182" s="4"/>
      <c r="G182" s="64"/>
      <c r="H182" s="4"/>
      <c r="I182" s="4"/>
      <c r="J182" s="4"/>
      <c r="K182" s="4"/>
    </row>
    <row r="183" spans="2:11">
      <c r="B183" s="4"/>
      <c r="C183" s="4"/>
      <c r="D183" s="4"/>
      <c r="E183" s="4"/>
      <c r="F183" s="4"/>
      <c r="G183" s="64"/>
      <c r="H183" s="4"/>
      <c r="I183" s="4"/>
      <c r="J183" s="4"/>
      <c r="K183" s="4"/>
    </row>
    <row r="184" spans="2:11">
      <c r="B184" s="4"/>
      <c r="C184" s="4"/>
      <c r="D184" s="4"/>
      <c r="E184" s="4"/>
      <c r="F184" s="4"/>
      <c r="G184" s="64"/>
      <c r="H184" s="4"/>
      <c r="I184" s="4"/>
      <c r="J184" s="4"/>
      <c r="K184" s="4"/>
    </row>
    <row r="185" spans="2:11">
      <c r="B185" s="4"/>
      <c r="C185" s="4"/>
      <c r="D185" s="4"/>
      <c r="E185" s="4"/>
      <c r="F185" s="4"/>
      <c r="G185" s="64"/>
      <c r="H185" s="4"/>
      <c r="I185" s="4"/>
      <c r="J185" s="4"/>
      <c r="K185" s="4"/>
    </row>
    <row r="186" spans="2:11">
      <c r="B186" s="4"/>
      <c r="C186" s="4"/>
      <c r="D186" s="4"/>
      <c r="E186" s="4"/>
      <c r="F186" s="4"/>
      <c r="G186" s="64"/>
      <c r="H186" s="4"/>
      <c r="I186" s="4"/>
      <c r="J186" s="4"/>
      <c r="K186" s="4"/>
    </row>
    <row r="187" spans="2:11">
      <c r="B187" s="4"/>
      <c r="C187" s="4"/>
      <c r="D187" s="4"/>
      <c r="E187" s="4"/>
      <c r="F187" s="4"/>
      <c r="G187" s="64"/>
      <c r="H187" s="4"/>
      <c r="I187" s="4"/>
      <c r="J187" s="4"/>
      <c r="K187" s="4"/>
    </row>
    <row r="188" spans="2:11">
      <c r="B188" s="4"/>
      <c r="C188" s="4"/>
      <c r="D188" s="4"/>
      <c r="E188" s="4"/>
      <c r="F188" s="4"/>
      <c r="G188" s="64"/>
      <c r="H188" s="4"/>
      <c r="I188" s="4"/>
      <c r="J188" s="4"/>
      <c r="K188" s="4"/>
    </row>
    <row r="189" spans="2:11">
      <c r="B189" s="4"/>
      <c r="C189" s="4"/>
      <c r="D189" s="4"/>
      <c r="E189" s="4"/>
      <c r="F189" s="4"/>
      <c r="G189" s="64"/>
      <c r="H189" s="4"/>
      <c r="I189" s="4"/>
      <c r="J189" s="4"/>
      <c r="K189" s="4"/>
    </row>
    <row r="190" spans="2:11">
      <c r="B190" s="4"/>
      <c r="C190" s="4"/>
      <c r="D190" s="4"/>
      <c r="E190" s="4"/>
      <c r="F190" s="4"/>
      <c r="G190" s="64"/>
      <c r="H190" s="4"/>
      <c r="I190" s="4"/>
      <c r="J190" s="4"/>
      <c r="K190" s="4"/>
    </row>
  </sheetData>
  <mergeCells count="11">
    <mergeCell ref="B1:K1"/>
    <mergeCell ref="L2:L13"/>
    <mergeCell ref="H2:H13"/>
    <mergeCell ref="I2:I13"/>
    <mergeCell ref="K2:K13"/>
    <mergeCell ref="B2:B13"/>
    <mergeCell ref="C2:C13"/>
    <mergeCell ref="D2:D13"/>
    <mergeCell ref="E2:E13"/>
    <mergeCell ref="F2:F13"/>
    <mergeCell ref="G2:G1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ignoredErrors>
    <ignoredError sqref="G133:H13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W518"/>
  <sheetViews>
    <sheetView tabSelected="1" topLeftCell="B496" workbookViewId="0">
      <selection activeCell="H3" sqref="H3:H14"/>
    </sheetView>
  </sheetViews>
  <sheetFormatPr defaultRowHeight="14.4"/>
  <cols>
    <col min="1" max="1" width="8.88671875" hidden="1" customWidth="1"/>
    <col min="2" max="2" width="6.33203125" customWidth="1"/>
    <col min="3" max="3" width="20.33203125" customWidth="1"/>
    <col min="4" max="4" width="16" customWidth="1"/>
    <col min="5" max="5" width="13.88671875" customWidth="1"/>
    <col min="7" max="7" width="12.6640625" customWidth="1"/>
    <col min="8" max="8" width="14.5546875" customWidth="1"/>
    <col min="9" max="9" width="14" customWidth="1"/>
    <col min="10" max="10" width="8.88671875" hidden="1" customWidth="1"/>
    <col min="11" max="11" width="12" customWidth="1"/>
  </cols>
  <sheetData>
    <row r="1" spans="2:12" s="48" customFormat="1" ht="27" customHeight="1">
      <c r="D1" s="286" t="s">
        <v>1431</v>
      </c>
      <c r="E1" s="287"/>
      <c r="F1" s="287"/>
      <c r="G1" s="287"/>
      <c r="H1" s="288"/>
    </row>
    <row r="2" spans="2:12" s="48" customFormat="1" ht="21" hidden="1">
      <c r="B2" s="292" t="s">
        <v>477</v>
      </c>
      <c r="C2" s="293"/>
      <c r="D2" s="293"/>
      <c r="E2" s="293"/>
      <c r="F2" s="293"/>
      <c r="G2" s="293"/>
      <c r="H2" s="293"/>
      <c r="I2" s="293"/>
      <c r="J2" s="293"/>
      <c r="K2" s="293"/>
    </row>
    <row r="3" spans="2:12" s="48" customFormat="1">
      <c r="B3" s="294" t="s">
        <v>0</v>
      </c>
      <c r="C3" s="271" t="s">
        <v>1</v>
      </c>
      <c r="D3" s="271" t="s">
        <v>2</v>
      </c>
      <c r="E3" s="271" t="s">
        <v>3</v>
      </c>
      <c r="F3" s="271" t="s">
        <v>31</v>
      </c>
      <c r="G3" s="271" t="s">
        <v>35</v>
      </c>
      <c r="H3" s="271" t="s">
        <v>36</v>
      </c>
      <c r="I3" s="271" t="s">
        <v>32</v>
      </c>
      <c r="J3" s="49"/>
      <c r="K3" s="271" t="s">
        <v>33</v>
      </c>
      <c r="L3" s="271" t="s">
        <v>394</v>
      </c>
    </row>
    <row r="4" spans="2:12" s="48" customFormat="1">
      <c r="B4" s="295"/>
      <c r="C4" s="272"/>
      <c r="D4" s="272"/>
      <c r="E4" s="272"/>
      <c r="F4" s="272"/>
      <c r="G4" s="272"/>
      <c r="H4" s="272"/>
      <c r="I4" s="272"/>
      <c r="J4" s="49"/>
      <c r="K4" s="272"/>
      <c r="L4" s="272"/>
    </row>
    <row r="5" spans="2:12" s="48" customFormat="1">
      <c r="B5" s="295"/>
      <c r="C5" s="272"/>
      <c r="D5" s="272"/>
      <c r="E5" s="272"/>
      <c r="F5" s="272"/>
      <c r="G5" s="272"/>
      <c r="H5" s="272"/>
      <c r="I5" s="272"/>
      <c r="J5" s="49"/>
      <c r="K5" s="272"/>
      <c r="L5" s="272"/>
    </row>
    <row r="6" spans="2:12" s="48" customFormat="1">
      <c r="B6" s="295"/>
      <c r="C6" s="272"/>
      <c r="D6" s="272"/>
      <c r="E6" s="272"/>
      <c r="F6" s="272"/>
      <c r="G6" s="272"/>
      <c r="H6" s="272"/>
      <c r="I6" s="272"/>
      <c r="J6" s="49"/>
      <c r="K6" s="272"/>
      <c r="L6" s="272"/>
    </row>
    <row r="7" spans="2:12" s="48" customFormat="1">
      <c r="B7" s="295"/>
      <c r="C7" s="272"/>
      <c r="D7" s="272"/>
      <c r="E7" s="272"/>
      <c r="F7" s="272"/>
      <c r="G7" s="272"/>
      <c r="H7" s="272"/>
      <c r="I7" s="272"/>
      <c r="J7" s="49"/>
      <c r="K7" s="272"/>
      <c r="L7" s="272"/>
    </row>
    <row r="8" spans="2:12" s="48" customFormat="1">
      <c r="B8" s="295"/>
      <c r="C8" s="272"/>
      <c r="D8" s="272"/>
      <c r="E8" s="272"/>
      <c r="F8" s="272"/>
      <c r="G8" s="272"/>
      <c r="H8" s="272"/>
      <c r="I8" s="272"/>
      <c r="J8" s="49"/>
      <c r="K8" s="272"/>
      <c r="L8" s="272"/>
    </row>
    <row r="9" spans="2:12" s="48" customFormat="1">
      <c r="B9" s="295"/>
      <c r="C9" s="272"/>
      <c r="D9" s="272"/>
      <c r="E9" s="272"/>
      <c r="F9" s="272"/>
      <c r="G9" s="272"/>
      <c r="H9" s="272"/>
      <c r="I9" s="272"/>
      <c r="J9" s="49"/>
      <c r="K9" s="272"/>
      <c r="L9" s="272"/>
    </row>
    <row r="10" spans="2:12" s="48" customFormat="1">
      <c r="B10" s="295"/>
      <c r="C10" s="272"/>
      <c r="D10" s="272"/>
      <c r="E10" s="272"/>
      <c r="F10" s="272"/>
      <c r="G10" s="272"/>
      <c r="H10" s="272"/>
      <c r="I10" s="272"/>
      <c r="J10" s="49"/>
      <c r="K10" s="272"/>
      <c r="L10" s="272"/>
    </row>
    <row r="11" spans="2:12" s="48" customFormat="1">
      <c r="B11" s="295"/>
      <c r="C11" s="272"/>
      <c r="D11" s="272"/>
      <c r="E11" s="272"/>
      <c r="F11" s="272"/>
      <c r="G11" s="272"/>
      <c r="H11" s="272"/>
      <c r="I11" s="272"/>
      <c r="J11" s="49"/>
      <c r="K11" s="272"/>
      <c r="L11" s="272"/>
    </row>
    <row r="12" spans="2:12" s="48" customFormat="1">
      <c r="B12" s="295"/>
      <c r="C12" s="272"/>
      <c r="D12" s="272"/>
      <c r="E12" s="272"/>
      <c r="F12" s="272"/>
      <c r="G12" s="272"/>
      <c r="H12" s="272"/>
      <c r="I12" s="272"/>
      <c r="J12" s="49"/>
      <c r="K12" s="272"/>
      <c r="L12" s="272"/>
    </row>
    <row r="13" spans="2:12" s="48" customFormat="1">
      <c r="B13" s="295"/>
      <c r="C13" s="272"/>
      <c r="D13" s="272"/>
      <c r="E13" s="272"/>
      <c r="F13" s="272"/>
      <c r="G13" s="272"/>
      <c r="H13" s="272"/>
      <c r="I13" s="272"/>
      <c r="J13" s="49"/>
      <c r="K13" s="272"/>
      <c r="L13" s="272"/>
    </row>
    <row r="14" spans="2:12" s="48" customFormat="1">
      <c r="B14" s="295"/>
      <c r="C14" s="272"/>
      <c r="D14" s="272"/>
      <c r="E14" s="272"/>
      <c r="F14" s="272"/>
      <c r="G14" s="272"/>
      <c r="H14" s="272"/>
      <c r="I14" s="272"/>
      <c r="J14" s="49"/>
      <c r="K14" s="272"/>
      <c r="L14" s="273"/>
    </row>
    <row r="15" spans="2:12" s="48" customFormat="1">
      <c r="B15" s="289"/>
      <c r="C15" s="290"/>
      <c r="D15" s="290"/>
      <c r="E15" s="290"/>
      <c r="F15" s="290"/>
      <c r="G15" s="290"/>
      <c r="H15" s="290"/>
      <c r="I15" s="290"/>
      <c r="J15" s="290"/>
      <c r="K15" s="291"/>
      <c r="L15" s="50"/>
    </row>
    <row r="16" spans="2:12" s="48" customFormat="1">
      <c r="B16" s="51" t="s">
        <v>1386</v>
      </c>
      <c r="C16" s="51" t="s">
        <v>1387</v>
      </c>
      <c r="D16" s="51" t="s">
        <v>1388</v>
      </c>
      <c r="E16" s="51" t="s">
        <v>1389</v>
      </c>
      <c r="F16" s="51" t="s">
        <v>1390</v>
      </c>
      <c r="G16" s="51" t="s">
        <v>1391</v>
      </c>
      <c r="H16" s="51" t="s">
        <v>1392</v>
      </c>
      <c r="I16" s="51" t="s">
        <v>1393</v>
      </c>
      <c r="J16" s="51"/>
      <c r="K16" s="51" t="s">
        <v>1394</v>
      </c>
      <c r="L16" s="51" t="s">
        <v>1395</v>
      </c>
    </row>
    <row r="17" spans="2:23" s="48" customFormat="1" ht="42">
      <c r="B17" s="190">
        <v>1</v>
      </c>
      <c r="C17" s="55" t="s">
        <v>782</v>
      </c>
      <c r="D17" s="60" t="s">
        <v>643</v>
      </c>
      <c r="E17" s="195"/>
      <c r="F17" s="196" t="s">
        <v>1381</v>
      </c>
      <c r="G17" s="197">
        <v>1</v>
      </c>
      <c r="H17" s="189">
        <v>0</v>
      </c>
      <c r="I17" s="198" t="s">
        <v>37</v>
      </c>
      <c r="J17" s="195"/>
      <c r="K17" s="195"/>
      <c r="L17" s="56" t="s">
        <v>639</v>
      </c>
    </row>
    <row r="18" spans="2:23" s="48" customFormat="1" ht="42">
      <c r="B18" s="121">
        <v>2</v>
      </c>
      <c r="C18" s="55" t="s">
        <v>783</v>
      </c>
      <c r="D18" s="60" t="s">
        <v>643</v>
      </c>
      <c r="E18" s="51"/>
      <c r="F18" s="116" t="s">
        <v>1382</v>
      </c>
      <c r="G18" s="122">
        <v>1</v>
      </c>
      <c r="H18" s="189">
        <v>0</v>
      </c>
      <c r="I18" s="198" t="s">
        <v>37</v>
      </c>
      <c r="J18" s="51"/>
      <c r="K18" s="51"/>
      <c r="L18" s="56" t="s">
        <v>639</v>
      </c>
    </row>
    <row r="19" spans="2:23" s="48" customFormat="1" ht="42">
      <c r="B19" s="121">
        <v>3</v>
      </c>
      <c r="C19" s="55" t="s">
        <v>784</v>
      </c>
      <c r="D19" s="60" t="s">
        <v>643</v>
      </c>
      <c r="E19" s="51"/>
      <c r="F19" s="116" t="s">
        <v>1243</v>
      </c>
      <c r="G19" s="122">
        <v>1</v>
      </c>
      <c r="H19" s="189">
        <v>0</v>
      </c>
      <c r="I19" s="198" t="s">
        <v>37</v>
      </c>
      <c r="J19" s="51"/>
      <c r="K19" s="51"/>
      <c r="L19" s="56" t="s">
        <v>640</v>
      </c>
    </row>
    <row r="20" spans="2:23" s="48" customFormat="1" ht="42">
      <c r="B20" s="190">
        <v>4</v>
      </c>
      <c r="C20" s="199" t="s">
        <v>785</v>
      </c>
      <c r="D20" s="60" t="s">
        <v>643</v>
      </c>
      <c r="E20" s="195"/>
      <c r="F20" s="196" t="s">
        <v>1383</v>
      </c>
      <c r="G20" s="122">
        <v>1</v>
      </c>
      <c r="H20" s="189">
        <v>0</v>
      </c>
      <c r="I20" s="198" t="s">
        <v>37</v>
      </c>
      <c r="J20" s="195"/>
      <c r="K20" s="195"/>
      <c r="L20" s="56" t="s">
        <v>640</v>
      </c>
    </row>
    <row r="21" spans="2:23" s="48" customFormat="1" ht="72.599999999999994">
      <c r="B21" s="190">
        <v>5</v>
      </c>
      <c r="C21" s="199" t="s">
        <v>478</v>
      </c>
      <c r="D21" s="60" t="s">
        <v>789</v>
      </c>
      <c r="E21" s="121" t="s">
        <v>786</v>
      </c>
      <c r="F21" s="121">
        <v>0</v>
      </c>
      <c r="G21" s="121">
        <v>1108696.42</v>
      </c>
      <c r="H21" s="189">
        <v>0</v>
      </c>
      <c r="I21" s="198" t="s">
        <v>37</v>
      </c>
      <c r="J21" s="107"/>
      <c r="K21" s="107"/>
      <c r="L21" s="56" t="s">
        <v>787</v>
      </c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</row>
    <row r="22" spans="2:23" s="50" customFormat="1" ht="42">
      <c r="B22" s="121">
        <v>6</v>
      </c>
      <c r="C22" s="199" t="s">
        <v>788</v>
      </c>
      <c r="D22" s="60" t="s">
        <v>792</v>
      </c>
      <c r="E22" s="121" t="s">
        <v>790</v>
      </c>
      <c r="F22" s="116" t="s">
        <v>791</v>
      </c>
      <c r="G22" s="116">
        <v>2623453.71</v>
      </c>
      <c r="H22" s="189">
        <v>0</v>
      </c>
      <c r="I22" s="198" t="s">
        <v>37</v>
      </c>
      <c r="J22" s="51"/>
      <c r="K22" s="51"/>
      <c r="L22" s="56" t="s">
        <v>787</v>
      </c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</row>
    <row r="23" spans="2:23" s="50" customFormat="1" ht="42">
      <c r="B23" s="121">
        <v>7</v>
      </c>
      <c r="C23" s="199" t="s">
        <v>793</v>
      </c>
      <c r="D23" s="60" t="s">
        <v>792</v>
      </c>
      <c r="E23" s="121" t="s">
        <v>795</v>
      </c>
      <c r="F23" s="116" t="s">
        <v>794</v>
      </c>
      <c r="G23" s="116">
        <v>136780.45000000001</v>
      </c>
      <c r="H23" s="189">
        <v>0</v>
      </c>
      <c r="I23" s="198" t="s">
        <v>37</v>
      </c>
      <c r="J23" s="51"/>
      <c r="K23" s="51"/>
      <c r="L23" s="56" t="s">
        <v>787</v>
      </c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</row>
    <row r="24" spans="2:23" s="50" customFormat="1" ht="42">
      <c r="B24" s="190">
        <v>8</v>
      </c>
      <c r="C24" s="199" t="s">
        <v>788</v>
      </c>
      <c r="D24" s="60" t="s">
        <v>792</v>
      </c>
      <c r="E24" s="121" t="s">
        <v>796</v>
      </c>
      <c r="F24" s="116" t="s">
        <v>797</v>
      </c>
      <c r="G24" s="116">
        <v>1344615.36</v>
      </c>
      <c r="H24" s="189">
        <v>0</v>
      </c>
      <c r="I24" s="198" t="s">
        <v>37</v>
      </c>
      <c r="J24" s="51"/>
      <c r="K24" s="51"/>
      <c r="L24" s="56" t="s">
        <v>787</v>
      </c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</row>
    <row r="25" spans="2:23" s="50" customFormat="1" ht="42">
      <c r="B25" s="190">
        <v>9</v>
      </c>
      <c r="C25" s="199" t="s">
        <v>798</v>
      </c>
      <c r="D25" s="60" t="s">
        <v>792</v>
      </c>
      <c r="E25" s="121" t="s">
        <v>799</v>
      </c>
      <c r="F25" s="116" t="s">
        <v>800</v>
      </c>
      <c r="G25" s="116">
        <v>228611.71</v>
      </c>
      <c r="H25" s="189">
        <v>0</v>
      </c>
      <c r="I25" s="198" t="s">
        <v>37</v>
      </c>
      <c r="J25" s="51"/>
      <c r="K25" s="51"/>
      <c r="L25" s="56" t="s">
        <v>787</v>
      </c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</row>
    <row r="26" spans="2:23" s="50" customFormat="1" ht="42">
      <c r="B26" s="121">
        <v>10</v>
      </c>
      <c r="C26" s="199" t="s">
        <v>798</v>
      </c>
      <c r="D26" s="60" t="s">
        <v>792</v>
      </c>
      <c r="E26" s="121" t="s">
        <v>801</v>
      </c>
      <c r="F26" s="116" t="s">
        <v>802</v>
      </c>
      <c r="G26" s="116">
        <v>217941.65</v>
      </c>
      <c r="H26" s="189">
        <v>0</v>
      </c>
      <c r="I26" s="198" t="s">
        <v>37</v>
      </c>
      <c r="J26" s="51"/>
      <c r="K26" s="51"/>
      <c r="L26" s="56" t="s">
        <v>787</v>
      </c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</row>
    <row r="27" spans="2:23" s="50" customFormat="1" ht="42.6" customHeight="1">
      <c r="B27" s="121">
        <v>11</v>
      </c>
      <c r="C27" s="199" t="s">
        <v>803</v>
      </c>
      <c r="D27" s="60" t="s">
        <v>643</v>
      </c>
      <c r="E27" s="51"/>
      <c r="F27" s="51"/>
      <c r="G27" s="116">
        <v>31412001.379999999</v>
      </c>
      <c r="H27" s="116">
        <v>1047066.72</v>
      </c>
      <c r="I27" s="198" t="s">
        <v>37</v>
      </c>
      <c r="J27" s="51"/>
      <c r="K27" s="51"/>
      <c r="L27" s="56" t="s">
        <v>787</v>
      </c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</row>
    <row r="28" spans="2:23" s="50" customFormat="1" ht="42">
      <c r="B28" s="190">
        <v>12</v>
      </c>
      <c r="C28" s="199" t="s">
        <v>804</v>
      </c>
      <c r="D28" s="60" t="s">
        <v>805</v>
      </c>
      <c r="E28" s="121" t="s">
        <v>806</v>
      </c>
      <c r="F28" s="116" t="s">
        <v>807</v>
      </c>
      <c r="G28" s="189">
        <v>657818.19999999995</v>
      </c>
      <c r="H28" s="189">
        <v>0</v>
      </c>
      <c r="I28" s="198" t="s">
        <v>37</v>
      </c>
      <c r="J28" s="51"/>
      <c r="K28" s="51"/>
      <c r="L28" s="56" t="s">
        <v>808</v>
      </c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</row>
    <row r="29" spans="2:23" s="48" customFormat="1" ht="42">
      <c r="B29" s="190">
        <v>13</v>
      </c>
      <c r="C29" s="55" t="s">
        <v>809</v>
      </c>
      <c r="D29" s="60" t="s">
        <v>643</v>
      </c>
      <c r="E29" s="195"/>
      <c r="F29" s="196" t="s">
        <v>810</v>
      </c>
      <c r="G29" s="197">
        <v>1</v>
      </c>
      <c r="H29" s="189">
        <v>0</v>
      </c>
      <c r="I29" s="198" t="s">
        <v>37</v>
      </c>
      <c r="J29" s="195"/>
      <c r="K29" s="195"/>
      <c r="L29" s="56" t="s">
        <v>811</v>
      </c>
    </row>
    <row r="30" spans="2:23" s="50" customFormat="1" ht="42">
      <c r="B30" s="121">
        <v>14</v>
      </c>
      <c r="C30" s="55" t="s">
        <v>812</v>
      </c>
      <c r="D30" s="60" t="s">
        <v>643</v>
      </c>
      <c r="E30" s="51"/>
      <c r="F30" s="51"/>
      <c r="G30" s="116">
        <v>266067.09999999998</v>
      </c>
      <c r="H30" s="116">
        <v>110861.25</v>
      </c>
      <c r="I30" s="198" t="s">
        <v>37</v>
      </c>
      <c r="J30" s="51"/>
      <c r="K30" s="51"/>
      <c r="L30" s="56" t="s">
        <v>814</v>
      </c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</row>
    <row r="31" spans="2:23" s="50" customFormat="1" ht="42">
      <c r="B31" s="121">
        <v>15</v>
      </c>
      <c r="C31" s="55" t="s">
        <v>813</v>
      </c>
      <c r="D31" s="60" t="s">
        <v>643</v>
      </c>
      <c r="E31" s="51"/>
      <c r="F31" s="51"/>
      <c r="G31" s="116">
        <v>2311925.87</v>
      </c>
      <c r="H31" s="116">
        <v>1091742.55</v>
      </c>
      <c r="I31" s="198" t="s">
        <v>37</v>
      </c>
      <c r="J31" s="51"/>
      <c r="K31" s="51"/>
      <c r="L31" s="56" t="s">
        <v>814</v>
      </c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</row>
    <row r="32" spans="2:23" s="50" customFormat="1" ht="42">
      <c r="B32" s="190">
        <v>16</v>
      </c>
      <c r="C32" s="55" t="s">
        <v>815</v>
      </c>
      <c r="D32" s="60" t="s">
        <v>643</v>
      </c>
      <c r="E32" s="51"/>
      <c r="F32" s="51"/>
      <c r="G32" s="189">
        <v>91000</v>
      </c>
      <c r="H32" s="116">
        <v>50050.44</v>
      </c>
      <c r="I32" s="198" t="s">
        <v>37</v>
      </c>
      <c r="J32" s="51"/>
      <c r="K32" s="51"/>
      <c r="L32" s="56" t="s">
        <v>814</v>
      </c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</row>
    <row r="33" spans="2:23" s="50" customFormat="1" ht="42">
      <c r="B33" s="190">
        <v>17</v>
      </c>
      <c r="C33" s="55" t="s">
        <v>816</v>
      </c>
      <c r="D33" s="60" t="s">
        <v>643</v>
      </c>
      <c r="E33" s="51"/>
      <c r="F33" s="51"/>
      <c r="G33" s="189">
        <v>282680</v>
      </c>
      <c r="H33" s="116">
        <v>95796.84</v>
      </c>
      <c r="I33" s="198" t="s">
        <v>37</v>
      </c>
      <c r="J33" s="51"/>
      <c r="K33" s="51"/>
      <c r="L33" s="56" t="s">
        <v>814</v>
      </c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</row>
    <row r="34" spans="2:23" s="50" customFormat="1" ht="42">
      <c r="B34" s="121">
        <v>18</v>
      </c>
      <c r="C34" s="55" t="s">
        <v>812</v>
      </c>
      <c r="D34" s="60" t="s">
        <v>643</v>
      </c>
      <c r="E34" s="51"/>
      <c r="F34" s="51"/>
      <c r="G34" s="189">
        <v>233132.6</v>
      </c>
      <c r="H34" s="116">
        <v>125632.46</v>
      </c>
      <c r="I34" s="198" t="s">
        <v>37</v>
      </c>
      <c r="J34" s="51"/>
      <c r="K34" s="51"/>
      <c r="L34" s="56" t="s">
        <v>814</v>
      </c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</row>
    <row r="35" spans="2:23" s="50" customFormat="1" ht="42">
      <c r="B35" s="121">
        <v>19</v>
      </c>
      <c r="C35" s="55" t="s">
        <v>817</v>
      </c>
      <c r="D35" s="60" t="s">
        <v>643</v>
      </c>
      <c r="E35" s="51"/>
      <c r="F35" s="51"/>
      <c r="G35" s="116">
        <v>464177.08</v>
      </c>
      <c r="H35" s="116">
        <v>47707.06</v>
      </c>
      <c r="I35" s="198" t="s">
        <v>37</v>
      </c>
      <c r="J35" s="51"/>
      <c r="K35" s="51"/>
      <c r="L35" s="56" t="s">
        <v>814</v>
      </c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</row>
    <row r="36" spans="2:23" s="50" customFormat="1" ht="42">
      <c r="B36" s="190">
        <v>20</v>
      </c>
      <c r="C36" s="55" t="s">
        <v>818</v>
      </c>
      <c r="D36" s="60" t="s">
        <v>643</v>
      </c>
      <c r="E36" s="51"/>
      <c r="F36" s="51"/>
      <c r="G36" s="189">
        <v>60413</v>
      </c>
      <c r="H36" s="116">
        <v>16948.810000000001</v>
      </c>
      <c r="I36" s="198" t="s">
        <v>37</v>
      </c>
      <c r="J36" s="51"/>
      <c r="K36" s="51"/>
      <c r="L36" s="56" t="s">
        <v>814</v>
      </c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</row>
    <row r="37" spans="2:23" s="50" customFormat="1" ht="42">
      <c r="B37" s="190">
        <v>21</v>
      </c>
      <c r="C37" s="55" t="s">
        <v>819</v>
      </c>
      <c r="D37" s="60" t="s">
        <v>643</v>
      </c>
      <c r="E37" s="51"/>
      <c r="F37" s="51"/>
      <c r="G37" s="116">
        <v>628283.26</v>
      </c>
      <c r="H37" s="116">
        <v>148344.54999999999</v>
      </c>
      <c r="I37" s="198" t="s">
        <v>37</v>
      </c>
      <c r="J37" s="51"/>
      <c r="K37" s="51"/>
      <c r="L37" s="56" t="s">
        <v>814</v>
      </c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</row>
    <row r="38" spans="2:23" s="50" customFormat="1" ht="42">
      <c r="B38" s="121">
        <v>22</v>
      </c>
      <c r="C38" s="55" t="s">
        <v>820</v>
      </c>
      <c r="D38" s="60" t="s">
        <v>643</v>
      </c>
      <c r="E38" s="51"/>
      <c r="F38" s="51"/>
      <c r="G38" s="114">
        <v>378000</v>
      </c>
      <c r="H38" s="114">
        <v>359100</v>
      </c>
      <c r="I38" s="198" t="s">
        <v>37</v>
      </c>
      <c r="J38" s="51"/>
      <c r="K38" s="51"/>
      <c r="L38" s="56" t="s">
        <v>814</v>
      </c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</row>
    <row r="39" spans="2:23" s="50" customFormat="1" ht="42">
      <c r="B39" s="121">
        <v>23</v>
      </c>
      <c r="C39" s="58" t="s">
        <v>821</v>
      </c>
      <c r="D39" s="60" t="s">
        <v>643</v>
      </c>
      <c r="E39" s="51"/>
      <c r="F39" s="51"/>
      <c r="G39" s="114">
        <v>596496</v>
      </c>
      <c r="H39" s="114">
        <v>566671.19999999995</v>
      </c>
      <c r="I39" s="198" t="s">
        <v>37</v>
      </c>
      <c r="J39" s="51"/>
      <c r="K39" s="51"/>
      <c r="L39" s="56" t="s">
        <v>814</v>
      </c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</row>
    <row r="40" spans="2:23" s="48" customFormat="1" ht="42">
      <c r="B40" s="190">
        <v>24</v>
      </c>
      <c r="C40" s="185" t="s">
        <v>337</v>
      </c>
      <c r="D40" s="53" t="s">
        <v>643</v>
      </c>
      <c r="E40" s="54"/>
      <c r="F40" s="54"/>
      <c r="G40" s="186">
        <v>186605.13</v>
      </c>
      <c r="H40" s="186">
        <v>186605.13</v>
      </c>
      <c r="I40" s="55" t="s">
        <v>37</v>
      </c>
      <c r="J40" s="57"/>
      <c r="K40" s="55" t="s">
        <v>39</v>
      </c>
      <c r="L40" s="55" t="s">
        <v>397</v>
      </c>
    </row>
    <row r="41" spans="2:23" s="50" customFormat="1" ht="42">
      <c r="B41" s="190">
        <v>25</v>
      </c>
      <c r="C41" s="55" t="s">
        <v>822</v>
      </c>
      <c r="D41" s="53" t="s">
        <v>823</v>
      </c>
      <c r="E41" s="116"/>
      <c r="F41" s="116"/>
      <c r="G41" s="116">
        <v>415507.18</v>
      </c>
      <c r="H41" s="116">
        <v>184963.91</v>
      </c>
      <c r="I41" s="198" t="s">
        <v>37</v>
      </c>
      <c r="J41" s="116"/>
      <c r="K41" s="116"/>
      <c r="L41" s="56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</row>
    <row r="42" spans="2:23" s="50" customFormat="1" ht="42">
      <c r="B42" s="121">
        <v>26</v>
      </c>
      <c r="C42" s="116" t="s">
        <v>824</v>
      </c>
      <c r="D42" s="53" t="s">
        <v>643</v>
      </c>
      <c r="E42" s="116"/>
      <c r="F42" s="116"/>
      <c r="G42" s="116">
        <v>154534.07999999999</v>
      </c>
      <c r="H42" s="116">
        <v>154534.07999999999</v>
      </c>
      <c r="I42" s="198" t="s">
        <v>37</v>
      </c>
      <c r="J42" s="116"/>
      <c r="K42" s="116"/>
      <c r="L42" s="56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</row>
    <row r="43" spans="2:23" s="48" customFormat="1" ht="42">
      <c r="B43" s="121">
        <v>27</v>
      </c>
      <c r="C43" s="55" t="s">
        <v>825</v>
      </c>
      <c r="D43" s="60" t="s">
        <v>643</v>
      </c>
      <c r="E43" s="116"/>
      <c r="F43" s="196" t="s">
        <v>826</v>
      </c>
      <c r="G43" s="197">
        <v>1</v>
      </c>
      <c r="H43" s="189">
        <v>0</v>
      </c>
      <c r="I43" s="198" t="s">
        <v>37</v>
      </c>
      <c r="J43" s="54"/>
      <c r="K43" s="55"/>
      <c r="L43" s="56" t="s">
        <v>639</v>
      </c>
    </row>
    <row r="44" spans="2:23" s="50" customFormat="1" ht="42">
      <c r="B44" s="190">
        <v>28</v>
      </c>
      <c r="C44" s="55" t="s">
        <v>827</v>
      </c>
      <c r="D44" s="60" t="s">
        <v>643</v>
      </c>
      <c r="E44" s="51"/>
      <c r="F44" s="116" t="s">
        <v>828</v>
      </c>
      <c r="G44" s="197">
        <v>1</v>
      </c>
      <c r="H44" s="189">
        <v>0</v>
      </c>
      <c r="I44" s="198" t="s">
        <v>37</v>
      </c>
      <c r="J44" s="51"/>
      <c r="K44" s="51"/>
      <c r="L44" s="56" t="s">
        <v>639</v>
      </c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</row>
    <row r="45" spans="2:23" s="50" customFormat="1" ht="42">
      <c r="B45" s="190">
        <v>29</v>
      </c>
      <c r="C45" s="55" t="s">
        <v>829</v>
      </c>
      <c r="D45" s="60" t="s">
        <v>643</v>
      </c>
      <c r="E45" s="51"/>
      <c r="F45" s="116" t="s">
        <v>830</v>
      </c>
      <c r="G45" s="197">
        <v>1</v>
      </c>
      <c r="H45" s="189">
        <v>0</v>
      </c>
      <c r="I45" s="198" t="s">
        <v>37</v>
      </c>
      <c r="J45" s="51"/>
      <c r="K45" s="51"/>
      <c r="L45" s="56" t="s">
        <v>639</v>
      </c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</row>
    <row r="46" spans="2:23" s="50" customFormat="1" ht="42">
      <c r="B46" s="121">
        <v>30</v>
      </c>
      <c r="C46" s="55" t="s">
        <v>831</v>
      </c>
      <c r="D46" s="60" t="s">
        <v>643</v>
      </c>
      <c r="E46" s="51"/>
      <c r="F46" s="116" t="s">
        <v>832</v>
      </c>
      <c r="G46" s="197">
        <v>1</v>
      </c>
      <c r="H46" s="189">
        <v>0</v>
      </c>
      <c r="I46" s="198" t="s">
        <v>37</v>
      </c>
      <c r="J46" s="51"/>
      <c r="K46" s="51"/>
      <c r="L46" s="56" t="s">
        <v>639</v>
      </c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</row>
    <row r="47" spans="2:23" s="50" customFormat="1" ht="42">
      <c r="B47" s="121">
        <v>31</v>
      </c>
      <c r="C47" s="55" t="s">
        <v>833</v>
      </c>
      <c r="D47" s="60" t="s">
        <v>643</v>
      </c>
      <c r="E47" s="51"/>
      <c r="F47" s="116" t="s">
        <v>834</v>
      </c>
      <c r="G47" s="197">
        <v>1</v>
      </c>
      <c r="H47" s="189">
        <v>0</v>
      </c>
      <c r="I47" s="198" t="s">
        <v>37</v>
      </c>
      <c r="J47" s="51"/>
      <c r="K47" s="51"/>
      <c r="L47" s="56" t="s">
        <v>639</v>
      </c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</row>
    <row r="48" spans="2:23" s="50" customFormat="1" ht="42">
      <c r="B48" s="190">
        <v>32</v>
      </c>
      <c r="C48" s="55" t="s">
        <v>835</v>
      </c>
      <c r="D48" s="60" t="s">
        <v>643</v>
      </c>
      <c r="E48" s="51"/>
      <c r="F48" s="116" t="s">
        <v>836</v>
      </c>
      <c r="G48" s="197">
        <v>1</v>
      </c>
      <c r="H48" s="189">
        <v>0</v>
      </c>
      <c r="I48" s="198" t="s">
        <v>37</v>
      </c>
      <c r="J48" s="51"/>
      <c r="K48" s="51"/>
      <c r="L48" s="56" t="s">
        <v>639</v>
      </c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</row>
    <row r="49" spans="2:23" s="50" customFormat="1" ht="42">
      <c r="B49" s="190">
        <v>33</v>
      </c>
      <c r="C49" s="55" t="s">
        <v>837</v>
      </c>
      <c r="D49" s="60" t="s">
        <v>643</v>
      </c>
      <c r="E49" s="51"/>
      <c r="F49" s="116" t="s">
        <v>838</v>
      </c>
      <c r="G49" s="197">
        <v>1</v>
      </c>
      <c r="H49" s="189">
        <v>0</v>
      </c>
      <c r="I49" s="198" t="s">
        <v>37</v>
      </c>
      <c r="J49" s="51"/>
      <c r="K49" s="51"/>
      <c r="L49" s="56" t="s">
        <v>639</v>
      </c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</row>
    <row r="50" spans="2:23" s="50" customFormat="1" ht="42">
      <c r="B50" s="121">
        <v>34</v>
      </c>
      <c r="C50" s="55" t="s">
        <v>839</v>
      </c>
      <c r="D50" s="60" t="s">
        <v>643</v>
      </c>
      <c r="E50" s="51"/>
      <c r="F50" s="116" t="s">
        <v>840</v>
      </c>
      <c r="G50" s="197">
        <v>1</v>
      </c>
      <c r="H50" s="189">
        <v>0</v>
      </c>
      <c r="I50" s="198" t="s">
        <v>37</v>
      </c>
      <c r="J50" s="51"/>
      <c r="K50" s="51"/>
      <c r="L50" s="56" t="s">
        <v>639</v>
      </c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</row>
    <row r="51" spans="2:23" s="50" customFormat="1" ht="42">
      <c r="B51" s="121">
        <v>35</v>
      </c>
      <c r="C51" s="55" t="s">
        <v>841</v>
      </c>
      <c r="D51" s="60" t="s">
        <v>643</v>
      </c>
      <c r="E51" s="51"/>
      <c r="F51" s="116" t="s">
        <v>842</v>
      </c>
      <c r="G51" s="197">
        <v>1</v>
      </c>
      <c r="H51" s="189">
        <v>0</v>
      </c>
      <c r="I51" s="198" t="s">
        <v>37</v>
      </c>
      <c r="J51" s="51"/>
      <c r="K51" s="51"/>
      <c r="L51" s="56" t="s">
        <v>639</v>
      </c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</row>
    <row r="52" spans="2:23" s="50" customFormat="1" ht="42">
      <c r="B52" s="190">
        <v>36</v>
      </c>
      <c r="C52" s="55" t="s">
        <v>843</v>
      </c>
      <c r="D52" s="60" t="s">
        <v>643</v>
      </c>
      <c r="E52" s="51"/>
      <c r="F52" s="116" t="s">
        <v>844</v>
      </c>
      <c r="G52" s="197">
        <v>1</v>
      </c>
      <c r="H52" s="189">
        <v>0</v>
      </c>
      <c r="I52" s="198" t="s">
        <v>37</v>
      </c>
      <c r="J52" s="51"/>
      <c r="K52" s="51"/>
      <c r="L52" s="56" t="s">
        <v>639</v>
      </c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</row>
    <row r="53" spans="2:23" s="50" customFormat="1" ht="42">
      <c r="B53" s="190">
        <v>37</v>
      </c>
      <c r="C53" s="55" t="s">
        <v>845</v>
      </c>
      <c r="D53" s="60" t="s">
        <v>643</v>
      </c>
      <c r="E53" s="51"/>
      <c r="F53" s="116" t="s">
        <v>846</v>
      </c>
      <c r="G53" s="189">
        <v>1</v>
      </c>
      <c r="H53" s="189">
        <v>0</v>
      </c>
      <c r="I53" s="198" t="s">
        <v>37</v>
      </c>
      <c r="J53" s="51"/>
      <c r="K53" s="51"/>
      <c r="L53" s="56" t="s">
        <v>639</v>
      </c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</row>
    <row r="54" spans="2:23" s="50" customFormat="1" ht="42">
      <c r="B54" s="121">
        <v>38</v>
      </c>
      <c r="C54" s="55" t="s">
        <v>847</v>
      </c>
      <c r="D54" s="60" t="s">
        <v>643</v>
      </c>
      <c r="E54" s="51"/>
      <c r="F54" s="116" t="s">
        <v>848</v>
      </c>
      <c r="G54" s="189">
        <v>1</v>
      </c>
      <c r="H54" s="189">
        <v>0</v>
      </c>
      <c r="I54" s="198" t="s">
        <v>37</v>
      </c>
      <c r="J54" s="51"/>
      <c r="K54" s="51"/>
      <c r="L54" s="56" t="s">
        <v>639</v>
      </c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</row>
    <row r="55" spans="2:23" s="50" customFormat="1" ht="42">
      <c r="B55" s="121">
        <v>39</v>
      </c>
      <c r="C55" s="55" t="s">
        <v>849</v>
      </c>
      <c r="D55" s="60" t="s">
        <v>643</v>
      </c>
      <c r="E55" s="51"/>
      <c r="F55" s="116" t="s">
        <v>850</v>
      </c>
      <c r="G55" s="189">
        <v>1</v>
      </c>
      <c r="H55" s="189">
        <v>0</v>
      </c>
      <c r="I55" s="198" t="s">
        <v>37</v>
      </c>
      <c r="J55" s="51"/>
      <c r="K55" s="51"/>
      <c r="L55" s="56" t="s">
        <v>639</v>
      </c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</row>
    <row r="56" spans="2:23" s="50" customFormat="1" ht="42">
      <c r="B56" s="190">
        <v>40</v>
      </c>
      <c r="C56" s="55" t="s">
        <v>851</v>
      </c>
      <c r="D56" s="60" t="s">
        <v>643</v>
      </c>
      <c r="E56" s="51"/>
      <c r="F56" s="116" t="s">
        <v>852</v>
      </c>
      <c r="G56" s="189">
        <v>1</v>
      </c>
      <c r="H56" s="189">
        <v>0</v>
      </c>
      <c r="I56" s="198" t="s">
        <v>37</v>
      </c>
      <c r="J56" s="51"/>
      <c r="K56" s="51"/>
      <c r="L56" s="56" t="s">
        <v>639</v>
      </c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</row>
    <row r="57" spans="2:23" s="50" customFormat="1" ht="42">
      <c r="B57" s="190">
        <v>41</v>
      </c>
      <c r="C57" s="55" t="s">
        <v>853</v>
      </c>
      <c r="D57" s="60" t="s">
        <v>643</v>
      </c>
      <c r="E57" s="51"/>
      <c r="F57" s="116" t="s">
        <v>854</v>
      </c>
      <c r="G57" s="189">
        <v>1</v>
      </c>
      <c r="H57" s="189">
        <v>0</v>
      </c>
      <c r="I57" s="198" t="s">
        <v>37</v>
      </c>
      <c r="J57" s="51"/>
      <c r="K57" s="51"/>
      <c r="L57" s="56" t="s">
        <v>639</v>
      </c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</row>
    <row r="58" spans="2:23" s="50" customFormat="1" ht="42">
      <c r="B58" s="121">
        <v>42</v>
      </c>
      <c r="C58" s="55" t="s">
        <v>855</v>
      </c>
      <c r="D58" s="60" t="s">
        <v>643</v>
      </c>
      <c r="E58" s="51"/>
      <c r="F58" s="116" t="s">
        <v>856</v>
      </c>
      <c r="G58" s="189">
        <v>1</v>
      </c>
      <c r="H58" s="189">
        <v>0</v>
      </c>
      <c r="I58" s="198" t="s">
        <v>37</v>
      </c>
      <c r="J58" s="51"/>
      <c r="K58" s="51"/>
      <c r="L58" s="56" t="s">
        <v>639</v>
      </c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</row>
    <row r="59" spans="2:23" s="50" customFormat="1" ht="42">
      <c r="B59" s="121">
        <v>43</v>
      </c>
      <c r="C59" s="55" t="s">
        <v>857</v>
      </c>
      <c r="D59" s="60" t="s">
        <v>643</v>
      </c>
      <c r="E59" s="51"/>
      <c r="F59" s="116" t="s">
        <v>858</v>
      </c>
      <c r="G59" s="189">
        <v>1</v>
      </c>
      <c r="H59" s="189">
        <v>0</v>
      </c>
      <c r="I59" s="198" t="s">
        <v>37</v>
      </c>
      <c r="J59" s="51"/>
      <c r="K59" s="51"/>
      <c r="L59" s="56" t="s">
        <v>639</v>
      </c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</row>
    <row r="60" spans="2:23" s="50" customFormat="1" ht="42">
      <c r="B60" s="190">
        <v>44</v>
      </c>
      <c r="C60" s="55" t="s">
        <v>859</v>
      </c>
      <c r="D60" s="60" t="s">
        <v>643</v>
      </c>
      <c r="E60" s="51"/>
      <c r="F60" s="116" t="s">
        <v>860</v>
      </c>
      <c r="G60" s="189">
        <v>1</v>
      </c>
      <c r="H60" s="189">
        <v>0</v>
      </c>
      <c r="I60" s="198" t="s">
        <v>37</v>
      </c>
      <c r="J60" s="51"/>
      <c r="K60" s="51"/>
      <c r="L60" s="56" t="s">
        <v>639</v>
      </c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</row>
    <row r="61" spans="2:23" s="50" customFormat="1" ht="42">
      <c r="B61" s="190">
        <v>45</v>
      </c>
      <c r="C61" s="55" t="s">
        <v>861</v>
      </c>
      <c r="D61" s="60" t="s">
        <v>643</v>
      </c>
      <c r="E61" s="51"/>
      <c r="F61" s="116" t="s">
        <v>862</v>
      </c>
      <c r="G61" s="189">
        <v>1</v>
      </c>
      <c r="H61" s="189">
        <v>0</v>
      </c>
      <c r="I61" s="198" t="s">
        <v>37</v>
      </c>
      <c r="J61" s="51"/>
      <c r="K61" s="51"/>
      <c r="L61" s="56" t="s">
        <v>639</v>
      </c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</row>
    <row r="62" spans="2:23" s="50" customFormat="1" ht="42">
      <c r="B62" s="121">
        <v>46</v>
      </c>
      <c r="C62" s="55" t="s">
        <v>863</v>
      </c>
      <c r="D62" s="60" t="s">
        <v>643</v>
      </c>
      <c r="E62" s="51"/>
      <c r="F62" s="116" t="s">
        <v>864</v>
      </c>
      <c r="G62" s="189">
        <v>1</v>
      </c>
      <c r="H62" s="189">
        <v>0</v>
      </c>
      <c r="I62" s="198" t="s">
        <v>37</v>
      </c>
      <c r="J62" s="51"/>
      <c r="K62" s="51"/>
      <c r="L62" s="56" t="s">
        <v>639</v>
      </c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</row>
    <row r="63" spans="2:23" s="50" customFormat="1" ht="42">
      <c r="B63" s="121">
        <v>47</v>
      </c>
      <c r="C63" s="55" t="s">
        <v>865</v>
      </c>
      <c r="D63" s="60" t="s">
        <v>643</v>
      </c>
      <c r="E63" s="51"/>
      <c r="F63" s="116" t="s">
        <v>866</v>
      </c>
      <c r="G63" s="189">
        <v>1</v>
      </c>
      <c r="H63" s="189">
        <v>0</v>
      </c>
      <c r="I63" s="198" t="s">
        <v>37</v>
      </c>
      <c r="J63" s="51"/>
      <c r="K63" s="51"/>
      <c r="L63" s="56" t="s">
        <v>639</v>
      </c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</row>
    <row r="64" spans="2:23" s="50" customFormat="1" ht="42">
      <c r="B64" s="190">
        <v>48</v>
      </c>
      <c r="C64" s="55" t="s">
        <v>867</v>
      </c>
      <c r="D64" s="60" t="s">
        <v>643</v>
      </c>
      <c r="E64" s="51"/>
      <c r="F64" s="116" t="s">
        <v>868</v>
      </c>
      <c r="G64" s="189">
        <v>1</v>
      </c>
      <c r="H64" s="189">
        <v>0</v>
      </c>
      <c r="I64" s="198" t="s">
        <v>37</v>
      </c>
      <c r="J64" s="51"/>
      <c r="K64" s="51"/>
      <c r="L64" s="56" t="s">
        <v>639</v>
      </c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</row>
    <row r="65" spans="2:23" s="50" customFormat="1" ht="42">
      <c r="B65" s="190">
        <v>49</v>
      </c>
      <c r="C65" s="55" t="s">
        <v>869</v>
      </c>
      <c r="D65" s="60" t="s">
        <v>643</v>
      </c>
      <c r="E65" s="51"/>
      <c r="F65" s="116" t="s">
        <v>870</v>
      </c>
      <c r="G65" s="189">
        <v>1</v>
      </c>
      <c r="H65" s="189">
        <v>0</v>
      </c>
      <c r="I65" s="198" t="s">
        <v>37</v>
      </c>
      <c r="J65" s="51"/>
      <c r="K65" s="51"/>
      <c r="L65" s="56" t="s">
        <v>639</v>
      </c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</row>
    <row r="66" spans="2:23" s="50" customFormat="1" ht="42">
      <c r="B66" s="121">
        <v>50</v>
      </c>
      <c r="C66" s="55" t="s">
        <v>871</v>
      </c>
      <c r="D66" s="60" t="s">
        <v>643</v>
      </c>
      <c r="E66" s="51"/>
      <c r="F66" s="116" t="s">
        <v>872</v>
      </c>
      <c r="G66" s="189">
        <v>1</v>
      </c>
      <c r="H66" s="189">
        <v>0</v>
      </c>
      <c r="I66" s="198" t="s">
        <v>37</v>
      </c>
      <c r="J66" s="51"/>
      <c r="K66" s="51"/>
      <c r="L66" s="56" t="s">
        <v>639</v>
      </c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</row>
    <row r="67" spans="2:23" s="50" customFormat="1" ht="42">
      <c r="B67" s="121">
        <v>51</v>
      </c>
      <c r="C67" s="55" t="s">
        <v>873</v>
      </c>
      <c r="D67" s="60" t="s">
        <v>643</v>
      </c>
      <c r="E67" s="51"/>
      <c r="F67" s="116" t="s">
        <v>874</v>
      </c>
      <c r="G67" s="189">
        <v>1</v>
      </c>
      <c r="H67" s="189">
        <v>0</v>
      </c>
      <c r="I67" s="198" t="s">
        <v>37</v>
      </c>
      <c r="J67" s="51"/>
      <c r="K67" s="51"/>
      <c r="L67" s="56" t="s">
        <v>639</v>
      </c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</row>
    <row r="68" spans="2:23" s="50" customFormat="1" ht="42">
      <c r="B68" s="190">
        <v>52</v>
      </c>
      <c r="C68" s="55" t="s">
        <v>875</v>
      </c>
      <c r="D68" s="60" t="s">
        <v>643</v>
      </c>
      <c r="E68" s="51"/>
      <c r="F68" s="116" t="s">
        <v>876</v>
      </c>
      <c r="G68" s="189">
        <v>1</v>
      </c>
      <c r="H68" s="189">
        <v>0</v>
      </c>
      <c r="I68" s="198" t="s">
        <v>37</v>
      </c>
      <c r="J68" s="51"/>
      <c r="K68" s="51"/>
      <c r="L68" s="56" t="s">
        <v>639</v>
      </c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</row>
    <row r="69" spans="2:23" s="50" customFormat="1" ht="42">
      <c r="B69" s="190">
        <v>53</v>
      </c>
      <c r="C69" s="55" t="s">
        <v>877</v>
      </c>
      <c r="D69" s="60" t="s">
        <v>643</v>
      </c>
      <c r="E69" s="51"/>
      <c r="F69" s="116" t="s">
        <v>878</v>
      </c>
      <c r="G69" s="189">
        <v>1</v>
      </c>
      <c r="H69" s="189">
        <v>0</v>
      </c>
      <c r="I69" s="198" t="s">
        <v>37</v>
      </c>
      <c r="J69" s="51"/>
      <c r="K69" s="51"/>
      <c r="L69" s="56" t="s">
        <v>639</v>
      </c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</row>
    <row r="70" spans="2:23" s="50" customFormat="1" ht="42">
      <c r="B70" s="121">
        <v>54</v>
      </c>
      <c r="C70" s="55" t="s">
        <v>879</v>
      </c>
      <c r="D70" s="60" t="s">
        <v>643</v>
      </c>
      <c r="E70" s="51"/>
      <c r="F70" s="116" t="s">
        <v>880</v>
      </c>
      <c r="G70" s="189">
        <v>1</v>
      </c>
      <c r="H70" s="189">
        <v>0</v>
      </c>
      <c r="I70" s="198" t="s">
        <v>37</v>
      </c>
      <c r="J70" s="51"/>
      <c r="K70" s="51"/>
      <c r="L70" s="56" t="s">
        <v>639</v>
      </c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</row>
    <row r="71" spans="2:23" s="50" customFormat="1" ht="42">
      <c r="B71" s="121">
        <v>55</v>
      </c>
      <c r="C71" s="55" t="s">
        <v>881</v>
      </c>
      <c r="D71" s="60" t="s">
        <v>643</v>
      </c>
      <c r="E71" s="51"/>
      <c r="F71" s="116" t="s">
        <v>882</v>
      </c>
      <c r="G71" s="189">
        <v>1</v>
      </c>
      <c r="H71" s="189">
        <v>0</v>
      </c>
      <c r="I71" s="198" t="s">
        <v>37</v>
      </c>
      <c r="J71" s="51"/>
      <c r="K71" s="51"/>
      <c r="L71" s="56" t="s">
        <v>639</v>
      </c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</row>
    <row r="72" spans="2:23" s="50" customFormat="1" ht="42">
      <c r="B72" s="190">
        <v>56</v>
      </c>
      <c r="C72" s="55" t="s">
        <v>883</v>
      </c>
      <c r="D72" s="60" t="s">
        <v>643</v>
      </c>
      <c r="E72" s="51"/>
      <c r="F72" s="116" t="s">
        <v>884</v>
      </c>
      <c r="G72" s="189">
        <v>1</v>
      </c>
      <c r="H72" s="189">
        <v>0</v>
      </c>
      <c r="I72" s="198" t="s">
        <v>37</v>
      </c>
      <c r="J72" s="51"/>
      <c r="K72" s="51"/>
      <c r="L72" s="56" t="s">
        <v>639</v>
      </c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</row>
    <row r="73" spans="2:23" s="50" customFormat="1" ht="42">
      <c r="B73" s="190">
        <v>57</v>
      </c>
      <c r="C73" s="55" t="s">
        <v>885</v>
      </c>
      <c r="D73" s="60" t="s">
        <v>643</v>
      </c>
      <c r="E73" s="51"/>
      <c r="F73" s="116" t="s">
        <v>886</v>
      </c>
      <c r="G73" s="189">
        <v>1</v>
      </c>
      <c r="H73" s="189">
        <v>0</v>
      </c>
      <c r="I73" s="198" t="s">
        <v>37</v>
      </c>
      <c r="J73" s="51"/>
      <c r="K73" s="51"/>
      <c r="L73" s="56" t="s">
        <v>639</v>
      </c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</row>
    <row r="74" spans="2:23" s="50" customFormat="1" ht="42">
      <c r="B74" s="121">
        <v>58</v>
      </c>
      <c r="C74" s="55" t="s">
        <v>887</v>
      </c>
      <c r="D74" s="60" t="s">
        <v>643</v>
      </c>
      <c r="E74" s="51"/>
      <c r="F74" s="116" t="s">
        <v>888</v>
      </c>
      <c r="G74" s="189">
        <v>1</v>
      </c>
      <c r="H74" s="189">
        <v>0</v>
      </c>
      <c r="I74" s="198" t="s">
        <v>37</v>
      </c>
      <c r="J74" s="51"/>
      <c r="K74" s="51"/>
      <c r="L74" s="56" t="s">
        <v>639</v>
      </c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</row>
    <row r="75" spans="2:23" s="50" customFormat="1" ht="42">
      <c r="B75" s="121">
        <v>59</v>
      </c>
      <c r="C75" s="55" t="s">
        <v>889</v>
      </c>
      <c r="D75" s="60" t="s">
        <v>643</v>
      </c>
      <c r="E75" s="51"/>
      <c r="F75" s="116" t="s">
        <v>890</v>
      </c>
      <c r="G75" s="189">
        <v>1</v>
      </c>
      <c r="H75" s="189">
        <v>0</v>
      </c>
      <c r="I75" s="198" t="s">
        <v>37</v>
      </c>
      <c r="J75" s="51"/>
      <c r="K75" s="51"/>
      <c r="L75" s="56" t="s">
        <v>639</v>
      </c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</row>
    <row r="76" spans="2:23" s="50" customFormat="1" ht="42">
      <c r="B76" s="190">
        <v>60</v>
      </c>
      <c r="C76" s="55" t="s">
        <v>891</v>
      </c>
      <c r="D76" s="60" t="s">
        <v>643</v>
      </c>
      <c r="E76" s="51"/>
      <c r="F76" s="116" t="s">
        <v>892</v>
      </c>
      <c r="G76" s="189">
        <v>1</v>
      </c>
      <c r="H76" s="189">
        <v>0</v>
      </c>
      <c r="I76" s="198" t="s">
        <v>37</v>
      </c>
      <c r="J76" s="51"/>
      <c r="K76" s="51"/>
      <c r="L76" s="56" t="s">
        <v>639</v>
      </c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</row>
    <row r="77" spans="2:23" s="50" customFormat="1" ht="42">
      <c r="B77" s="190">
        <v>61</v>
      </c>
      <c r="C77" s="55" t="s">
        <v>893</v>
      </c>
      <c r="D77" s="60" t="s">
        <v>643</v>
      </c>
      <c r="E77" s="51"/>
      <c r="F77" s="116" t="s">
        <v>894</v>
      </c>
      <c r="G77" s="189">
        <v>1</v>
      </c>
      <c r="H77" s="189">
        <v>0</v>
      </c>
      <c r="I77" s="198" t="s">
        <v>37</v>
      </c>
      <c r="J77" s="51"/>
      <c r="K77" s="51"/>
      <c r="L77" s="56" t="s">
        <v>639</v>
      </c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</row>
    <row r="78" spans="2:23" s="50" customFormat="1" ht="42">
      <c r="B78" s="121">
        <v>62</v>
      </c>
      <c r="C78" s="55" t="s">
        <v>895</v>
      </c>
      <c r="D78" s="60" t="s">
        <v>643</v>
      </c>
      <c r="E78" s="51"/>
      <c r="F78" s="116" t="s">
        <v>896</v>
      </c>
      <c r="G78" s="189">
        <v>1</v>
      </c>
      <c r="H78" s="189">
        <v>0</v>
      </c>
      <c r="I78" s="198" t="s">
        <v>37</v>
      </c>
      <c r="J78" s="51"/>
      <c r="K78" s="51"/>
      <c r="L78" s="56" t="s">
        <v>639</v>
      </c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</row>
    <row r="79" spans="2:23" s="50" customFormat="1" ht="42">
      <c r="B79" s="121">
        <v>63</v>
      </c>
      <c r="C79" s="55" t="s">
        <v>897</v>
      </c>
      <c r="D79" s="60" t="s">
        <v>643</v>
      </c>
      <c r="E79" s="51"/>
      <c r="F79" s="116" t="s">
        <v>898</v>
      </c>
      <c r="G79" s="189">
        <v>1</v>
      </c>
      <c r="H79" s="189">
        <v>0</v>
      </c>
      <c r="I79" s="198" t="s">
        <v>37</v>
      </c>
      <c r="J79" s="51"/>
      <c r="K79" s="51"/>
      <c r="L79" s="56" t="s">
        <v>639</v>
      </c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</row>
    <row r="80" spans="2:23" s="50" customFormat="1" ht="42">
      <c r="B80" s="190">
        <v>64</v>
      </c>
      <c r="C80" s="55" t="s">
        <v>899</v>
      </c>
      <c r="D80" s="60" t="s">
        <v>643</v>
      </c>
      <c r="E80" s="51"/>
      <c r="F80" s="116" t="s">
        <v>900</v>
      </c>
      <c r="G80" s="189">
        <v>1</v>
      </c>
      <c r="H80" s="189">
        <v>0</v>
      </c>
      <c r="I80" s="198" t="s">
        <v>37</v>
      </c>
      <c r="J80" s="51"/>
      <c r="K80" s="51"/>
      <c r="L80" s="56" t="s">
        <v>639</v>
      </c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</row>
    <row r="81" spans="2:23" s="50" customFormat="1" ht="42">
      <c r="B81" s="190">
        <v>65</v>
      </c>
      <c r="C81" s="55" t="s">
        <v>901</v>
      </c>
      <c r="D81" s="60" t="s">
        <v>643</v>
      </c>
      <c r="E81" s="51"/>
      <c r="F81" s="116" t="s">
        <v>902</v>
      </c>
      <c r="G81" s="189">
        <v>1</v>
      </c>
      <c r="H81" s="189">
        <v>0</v>
      </c>
      <c r="I81" s="198" t="s">
        <v>37</v>
      </c>
      <c r="J81" s="51"/>
      <c r="K81" s="51"/>
      <c r="L81" s="56" t="s">
        <v>639</v>
      </c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</row>
    <row r="82" spans="2:23" s="50" customFormat="1" ht="42">
      <c r="B82" s="121">
        <v>66</v>
      </c>
      <c r="C82" s="55" t="s">
        <v>903</v>
      </c>
      <c r="D82" s="60" t="s">
        <v>643</v>
      </c>
      <c r="E82" s="51"/>
      <c r="F82" s="116" t="s">
        <v>904</v>
      </c>
      <c r="G82" s="189">
        <v>1</v>
      </c>
      <c r="H82" s="189">
        <v>0</v>
      </c>
      <c r="I82" s="198" t="s">
        <v>37</v>
      </c>
      <c r="J82" s="51"/>
      <c r="K82" s="51"/>
      <c r="L82" s="56" t="s">
        <v>639</v>
      </c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</row>
    <row r="83" spans="2:23" s="50" customFormat="1" ht="42">
      <c r="B83" s="121">
        <v>67</v>
      </c>
      <c r="C83" s="55" t="s">
        <v>905</v>
      </c>
      <c r="D83" s="60" t="s">
        <v>643</v>
      </c>
      <c r="E83" s="51"/>
      <c r="F83" s="116" t="s">
        <v>906</v>
      </c>
      <c r="G83" s="189">
        <v>1</v>
      </c>
      <c r="H83" s="189">
        <v>0</v>
      </c>
      <c r="I83" s="198" t="s">
        <v>37</v>
      </c>
      <c r="J83" s="51"/>
      <c r="K83" s="51"/>
      <c r="L83" s="56" t="s">
        <v>639</v>
      </c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</row>
    <row r="84" spans="2:23" s="50" customFormat="1" ht="42">
      <c r="B84" s="190">
        <v>68</v>
      </c>
      <c r="C84" s="55" t="s">
        <v>907</v>
      </c>
      <c r="D84" s="60" t="s">
        <v>643</v>
      </c>
      <c r="E84" s="51"/>
      <c r="F84" s="116" t="s">
        <v>908</v>
      </c>
      <c r="G84" s="189">
        <v>1</v>
      </c>
      <c r="H84" s="189">
        <v>0</v>
      </c>
      <c r="I84" s="198" t="s">
        <v>37</v>
      </c>
      <c r="J84" s="51"/>
      <c r="K84" s="51"/>
      <c r="L84" s="56" t="s">
        <v>639</v>
      </c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</row>
    <row r="85" spans="2:23" s="50" customFormat="1" ht="42">
      <c r="B85" s="190">
        <v>69</v>
      </c>
      <c r="C85" s="55" t="s">
        <v>909</v>
      </c>
      <c r="D85" s="60" t="s">
        <v>643</v>
      </c>
      <c r="E85" s="51"/>
      <c r="F85" s="116" t="s">
        <v>910</v>
      </c>
      <c r="G85" s="189">
        <v>1</v>
      </c>
      <c r="H85" s="189">
        <v>0</v>
      </c>
      <c r="I85" s="198" t="s">
        <v>37</v>
      </c>
      <c r="J85" s="51"/>
      <c r="K85" s="51"/>
      <c r="L85" s="56" t="s">
        <v>639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</row>
    <row r="86" spans="2:23" s="50" customFormat="1" ht="42">
      <c r="B86" s="121">
        <v>70</v>
      </c>
      <c r="C86" s="55" t="s">
        <v>911</v>
      </c>
      <c r="D86" s="60" t="s">
        <v>643</v>
      </c>
      <c r="E86" s="51"/>
      <c r="F86" s="116" t="s">
        <v>914</v>
      </c>
      <c r="G86" s="189">
        <v>1</v>
      </c>
      <c r="H86" s="189">
        <v>0</v>
      </c>
      <c r="I86" s="198" t="s">
        <v>37</v>
      </c>
      <c r="J86" s="51"/>
      <c r="K86" s="51"/>
      <c r="L86" s="56" t="s">
        <v>639</v>
      </c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</row>
    <row r="87" spans="2:23" s="50" customFormat="1" ht="42">
      <c r="B87" s="121">
        <v>71</v>
      </c>
      <c r="C87" s="55" t="s">
        <v>912</v>
      </c>
      <c r="D87" s="60" t="s">
        <v>643</v>
      </c>
      <c r="E87" s="51"/>
      <c r="F87" s="116" t="s">
        <v>913</v>
      </c>
      <c r="G87" s="189">
        <v>1</v>
      </c>
      <c r="H87" s="189">
        <v>0</v>
      </c>
      <c r="I87" s="198" t="s">
        <v>37</v>
      </c>
      <c r="J87" s="51"/>
      <c r="K87" s="51"/>
      <c r="L87" s="56" t="s">
        <v>639</v>
      </c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</row>
    <row r="88" spans="2:23" s="50" customFormat="1" ht="42">
      <c r="B88" s="190">
        <v>72</v>
      </c>
      <c r="C88" s="55" t="s">
        <v>915</v>
      </c>
      <c r="D88" s="60" t="s">
        <v>643</v>
      </c>
      <c r="E88" s="51"/>
      <c r="F88" s="116" t="s">
        <v>916</v>
      </c>
      <c r="G88" s="189">
        <v>1</v>
      </c>
      <c r="H88" s="189">
        <v>0</v>
      </c>
      <c r="I88" s="198" t="s">
        <v>37</v>
      </c>
      <c r="J88" s="51"/>
      <c r="K88" s="51"/>
      <c r="L88" s="56" t="s">
        <v>639</v>
      </c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</row>
    <row r="89" spans="2:23" s="50" customFormat="1" ht="42">
      <c r="B89" s="190">
        <v>73</v>
      </c>
      <c r="C89" s="55" t="s">
        <v>917</v>
      </c>
      <c r="D89" s="60" t="s">
        <v>643</v>
      </c>
      <c r="E89" s="51"/>
      <c r="F89" s="116" t="s">
        <v>918</v>
      </c>
      <c r="G89" s="189">
        <v>1</v>
      </c>
      <c r="H89" s="189">
        <v>0</v>
      </c>
      <c r="I89" s="198" t="s">
        <v>37</v>
      </c>
      <c r="J89" s="51"/>
      <c r="K89" s="51"/>
      <c r="L89" s="56" t="s">
        <v>639</v>
      </c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</row>
    <row r="90" spans="2:23" s="50" customFormat="1" ht="42">
      <c r="B90" s="121">
        <v>74</v>
      </c>
      <c r="C90" s="55" t="s">
        <v>919</v>
      </c>
      <c r="D90" s="60" t="s">
        <v>643</v>
      </c>
      <c r="E90" s="51"/>
      <c r="F90" s="116" t="s">
        <v>920</v>
      </c>
      <c r="G90" s="189">
        <v>1</v>
      </c>
      <c r="H90" s="189">
        <v>0</v>
      </c>
      <c r="I90" s="198" t="s">
        <v>37</v>
      </c>
      <c r="J90" s="51"/>
      <c r="K90" s="51"/>
      <c r="L90" s="56" t="s">
        <v>639</v>
      </c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</row>
    <row r="91" spans="2:23" s="50" customFormat="1" ht="42">
      <c r="B91" s="121">
        <v>75</v>
      </c>
      <c r="C91" s="55" t="s">
        <v>921</v>
      </c>
      <c r="D91" s="60" t="s">
        <v>643</v>
      </c>
      <c r="E91" s="51"/>
      <c r="F91" s="116" t="s">
        <v>922</v>
      </c>
      <c r="G91" s="189">
        <v>1</v>
      </c>
      <c r="H91" s="189">
        <v>0</v>
      </c>
      <c r="I91" s="198" t="s">
        <v>37</v>
      </c>
      <c r="J91" s="51"/>
      <c r="K91" s="51"/>
      <c r="L91" s="56" t="s">
        <v>639</v>
      </c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</row>
    <row r="92" spans="2:23" s="50" customFormat="1" ht="42">
      <c r="B92" s="190">
        <v>76</v>
      </c>
      <c r="C92" s="55" t="s">
        <v>923</v>
      </c>
      <c r="D92" s="60" t="s">
        <v>643</v>
      </c>
      <c r="E92" s="51"/>
      <c r="F92" s="116" t="s">
        <v>924</v>
      </c>
      <c r="G92" s="189">
        <v>1</v>
      </c>
      <c r="H92" s="189">
        <v>0</v>
      </c>
      <c r="I92" s="198" t="s">
        <v>37</v>
      </c>
      <c r="J92" s="51"/>
      <c r="K92" s="51"/>
      <c r="L92" s="56" t="s">
        <v>639</v>
      </c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</row>
    <row r="93" spans="2:23" s="50" customFormat="1" ht="42">
      <c r="B93" s="190">
        <v>77</v>
      </c>
      <c r="C93" s="55" t="s">
        <v>925</v>
      </c>
      <c r="D93" s="60" t="s">
        <v>643</v>
      </c>
      <c r="E93" s="51"/>
      <c r="F93" s="116" t="s">
        <v>926</v>
      </c>
      <c r="G93" s="189">
        <v>1</v>
      </c>
      <c r="H93" s="189">
        <v>0</v>
      </c>
      <c r="I93" s="198" t="s">
        <v>37</v>
      </c>
      <c r="J93" s="51"/>
      <c r="K93" s="51"/>
      <c r="L93" s="56" t="s">
        <v>639</v>
      </c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</row>
    <row r="94" spans="2:23" s="50" customFormat="1" ht="42">
      <c r="B94" s="121">
        <v>78</v>
      </c>
      <c r="C94" s="55" t="s">
        <v>927</v>
      </c>
      <c r="D94" s="60" t="s">
        <v>643</v>
      </c>
      <c r="E94" s="51"/>
      <c r="F94" s="116" t="s">
        <v>928</v>
      </c>
      <c r="G94" s="189">
        <v>1</v>
      </c>
      <c r="H94" s="189">
        <v>0</v>
      </c>
      <c r="I94" s="198" t="s">
        <v>37</v>
      </c>
      <c r="J94" s="51"/>
      <c r="K94" s="51"/>
      <c r="L94" s="56" t="s">
        <v>639</v>
      </c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</row>
    <row r="95" spans="2:23" s="50" customFormat="1" ht="42">
      <c r="B95" s="121">
        <v>79</v>
      </c>
      <c r="C95" s="55" t="s">
        <v>929</v>
      </c>
      <c r="D95" s="60" t="s">
        <v>643</v>
      </c>
      <c r="E95" s="51"/>
      <c r="F95" s="116" t="s">
        <v>930</v>
      </c>
      <c r="G95" s="189">
        <v>1</v>
      </c>
      <c r="H95" s="189">
        <v>0</v>
      </c>
      <c r="I95" s="198" t="s">
        <v>37</v>
      </c>
      <c r="J95" s="51"/>
      <c r="K95" s="51"/>
      <c r="L95" s="56" t="s">
        <v>639</v>
      </c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</row>
    <row r="96" spans="2:23" s="50" customFormat="1" ht="42">
      <c r="B96" s="190">
        <v>80</v>
      </c>
      <c r="C96" s="55" t="s">
        <v>931</v>
      </c>
      <c r="D96" s="60" t="s">
        <v>643</v>
      </c>
      <c r="E96" s="51"/>
      <c r="F96" s="116" t="s">
        <v>932</v>
      </c>
      <c r="G96" s="189">
        <v>1</v>
      </c>
      <c r="H96" s="189">
        <v>0</v>
      </c>
      <c r="I96" s="198" t="s">
        <v>37</v>
      </c>
      <c r="J96" s="51"/>
      <c r="K96" s="51"/>
      <c r="L96" s="56" t="s">
        <v>639</v>
      </c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</row>
    <row r="97" spans="2:23" s="50" customFormat="1" ht="42">
      <c r="B97" s="190">
        <v>81</v>
      </c>
      <c r="C97" s="55" t="s">
        <v>933</v>
      </c>
      <c r="D97" s="60" t="s">
        <v>643</v>
      </c>
      <c r="E97" s="51"/>
      <c r="F97" s="116" t="s">
        <v>934</v>
      </c>
      <c r="G97" s="189">
        <v>1</v>
      </c>
      <c r="H97" s="189">
        <v>0</v>
      </c>
      <c r="I97" s="198" t="s">
        <v>37</v>
      </c>
      <c r="J97" s="51"/>
      <c r="K97" s="51"/>
      <c r="L97" s="56" t="s">
        <v>639</v>
      </c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</row>
    <row r="98" spans="2:23" s="50" customFormat="1" ht="42">
      <c r="B98" s="121">
        <v>82</v>
      </c>
      <c r="C98" s="55" t="s">
        <v>935</v>
      </c>
      <c r="D98" s="60" t="s">
        <v>643</v>
      </c>
      <c r="E98" s="51"/>
      <c r="F98" s="116" t="s">
        <v>936</v>
      </c>
      <c r="G98" s="189">
        <v>1</v>
      </c>
      <c r="H98" s="189">
        <v>0</v>
      </c>
      <c r="I98" s="198" t="s">
        <v>37</v>
      </c>
      <c r="J98" s="51"/>
      <c r="K98" s="51"/>
      <c r="L98" s="56" t="s">
        <v>639</v>
      </c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</row>
    <row r="99" spans="2:23" s="50" customFormat="1" ht="42">
      <c r="B99" s="121">
        <v>83</v>
      </c>
      <c r="C99" s="55" t="s">
        <v>937</v>
      </c>
      <c r="D99" s="60" t="s">
        <v>643</v>
      </c>
      <c r="E99" s="51"/>
      <c r="F99" s="116" t="s">
        <v>938</v>
      </c>
      <c r="G99" s="189">
        <v>1</v>
      </c>
      <c r="H99" s="189">
        <v>0</v>
      </c>
      <c r="I99" s="198" t="s">
        <v>37</v>
      </c>
      <c r="J99" s="51"/>
      <c r="K99" s="51"/>
      <c r="L99" s="56" t="s">
        <v>639</v>
      </c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</row>
    <row r="100" spans="2:23" s="50" customFormat="1" ht="42">
      <c r="B100" s="190">
        <v>84</v>
      </c>
      <c r="C100" s="55" t="s">
        <v>939</v>
      </c>
      <c r="D100" s="60" t="s">
        <v>643</v>
      </c>
      <c r="E100" s="51"/>
      <c r="F100" s="116" t="s">
        <v>940</v>
      </c>
      <c r="G100" s="189">
        <v>1</v>
      </c>
      <c r="H100" s="189">
        <v>0</v>
      </c>
      <c r="I100" s="198" t="s">
        <v>37</v>
      </c>
      <c r="J100" s="51"/>
      <c r="K100" s="51"/>
      <c r="L100" s="56" t="s">
        <v>639</v>
      </c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</row>
    <row r="101" spans="2:23" s="50" customFormat="1" ht="42">
      <c r="B101" s="190">
        <v>85</v>
      </c>
      <c r="C101" s="55" t="s">
        <v>941</v>
      </c>
      <c r="D101" s="60" t="s">
        <v>643</v>
      </c>
      <c r="E101" s="51"/>
      <c r="F101" s="116" t="s">
        <v>942</v>
      </c>
      <c r="G101" s="189">
        <v>1</v>
      </c>
      <c r="H101" s="189">
        <v>0</v>
      </c>
      <c r="I101" s="198" t="s">
        <v>37</v>
      </c>
      <c r="J101" s="51"/>
      <c r="K101" s="51"/>
      <c r="L101" s="56" t="s">
        <v>639</v>
      </c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</row>
    <row r="102" spans="2:23" s="50" customFormat="1" ht="42">
      <c r="B102" s="121">
        <v>86</v>
      </c>
      <c r="C102" s="55" t="s">
        <v>943</v>
      </c>
      <c r="D102" s="60" t="s">
        <v>643</v>
      </c>
      <c r="E102" s="51"/>
      <c r="F102" s="116" t="s">
        <v>944</v>
      </c>
      <c r="G102" s="189">
        <v>1</v>
      </c>
      <c r="H102" s="189">
        <v>0</v>
      </c>
      <c r="I102" s="198" t="s">
        <v>37</v>
      </c>
      <c r="J102" s="51"/>
      <c r="K102" s="51"/>
      <c r="L102" s="56" t="s">
        <v>639</v>
      </c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</row>
    <row r="103" spans="2:23" s="50" customFormat="1" ht="42">
      <c r="B103" s="121">
        <v>87</v>
      </c>
      <c r="C103" s="55" t="s">
        <v>945</v>
      </c>
      <c r="D103" s="60" t="s">
        <v>643</v>
      </c>
      <c r="E103" s="51"/>
      <c r="F103" s="116" t="s">
        <v>946</v>
      </c>
      <c r="G103" s="189">
        <v>1</v>
      </c>
      <c r="H103" s="189">
        <v>0</v>
      </c>
      <c r="I103" s="198" t="s">
        <v>37</v>
      </c>
      <c r="J103" s="51"/>
      <c r="K103" s="51"/>
      <c r="L103" s="56" t="s">
        <v>639</v>
      </c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</row>
    <row r="104" spans="2:23" s="50" customFormat="1" ht="42">
      <c r="B104" s="190">
        <v>88</v>
      </c>
      <c r="C104" s="55" t="s">
        <v>947</v>
      </c>
      <c r="D104" s="60" t="s">
        <v>643</v>
      </c>
      <c r="E104" s="51"/>
      <c r="F104" s="116" t="s">
        <v>948</v>
      </c>
      <c r="G104" s="189">
        <v>1</v>
      </c>
      <c r="H104" s="189">
        <v>0</v>
      </c>
      <c r="I104" s="198" t="s">
        <v>37</v>
      </c>
      <c r="J104" s="51"/>
      <c r="K104" s="51"/>
      <c r="L104" s="56" t="s">
        <v>639</v>
      </c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</row>
    <row r="105" spans="2:23" s="50" customFormat="1" ht="42">
      <c r="B105" s="190">
        <v>89</v>
      </c>
      <c r="C105" s="55" t="s">
        <v>949</v>
      </c>
      <c r="D105" s="60" t="s">
        <v>643</v>
      </c>
      <c r="E105" s="51"/>
      <c r="F105" s="116" t="s">
        <v>938</v>
      </c>
      <c r="G105" s="189">
        <v>1</v>
      </c>
      <c r="H105" s="189">
        <v>0</v>
      </c>
      <c r="I105" s="198" t="s">
        <v>37</v>
      </c>
      <c r="J105" s="51"/>
      <c r="K105" s="51"/>
      <c r="L105" s="56" t="s">
        <v>639</v>
      </c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</row>
    <row r="106" spans="2:23" s="50" customFormat="1" ht="42">
      <c r="B106" s="121">
        <v>90</v>
      </c>
      <c r="C106" s="55" t="s">
        <v>950</v>
      </c>
      <c r="D106" s="60" t="s">
        <v>643</v>
      </c>
      <c r="E106" s="51"/>
      <c r="F106" s="116" t="s">
        <v>951</v>
      </c>
      <c r="G106" s="189">
        <v>1</v>
      </c>
      <c r="H106" s="189">
        <v>0</v>
      </c>
      <c r="I106" s="198" t="s">
        <v>37</v>
      </c>
      <c r="J106" s="51"/>
      <c r="K106" s="51"/>
      <c r="L106" s="56" t="s">
        <v>639</v>
      </c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</row>
    <row r="107" spans="2:23" s="50" customFormat="1" ht="42">
      <c r="B107" s="121">
        <v>91</v>
      </c>
      <c r="C107" s="55" t="s">
        <v>952</v>
      </c>
      <c r="D107" s="60" t="s">
        <v>643</v>
      </c>
      <c r="E107" s="51"/>
      <c r="F107" s="116" t="s">
        <v>953</v>
      </c>
      <c r="G107" s="189">
        <v>1</v>
      </c>
      <c r="H107" s="189">
        <v>0</v>
      </c>
      <c r="I107" s="198" t="s">
        <v>37</v>
      </c>
      <c r="J107" s="51"/>
      <c r="K107" s="51"/>
      <c r="L107" s="56" t="s">
        <v>639</v>
      </c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</row>
    <row r="108" spans="2:23" s="50" customFormat="1" ht="42">
      <c r="B108" s="190">
        <v>92</v>
      </c>
      <c r="C108" s="55" t="s">
        <v>954</v>
      </c>
      <c r="D108" s="60" t="s">
        <v>643</v>
      </c>
      <c r="E108" s="51"/>
      <c r="F108" s="116" t="s">
        <v>955</v>
      </c>
      <c r="G108" s="189">
        <v>1</v>
      </c>
      <c r="H108" s="189">
        <v>0</v>
      </c>
      <c r="I108" s="198" t="s">
        <v>37</v>
      </c>
      <c r="J108" s="51"/>
      <c r="K108" s="51"/>
      <c r="L108" s="56" t="s">
        <v>639</v>
      </c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</row>
    <row r="109" spans="2:23" s="50" customFormat="1" ht="42">
      <c r="B109" s="121">
        <v>93</v>
      </c>
      <c r="C109" s="55" t="s">
        <v>956</v>
      </c>
      <c r="D109" s="60" t="s">
        <v>643</v>
      </c>
      <c r="E109" s="51"/>
      <c r="F109" s="116" t="s">
        <v>957</v>
      </c>
      <c r="G109" s="189">
        <v>1</v>
      </c>
      <c r="H109" s="189">
        <v>0</v>
      </c>
      <c r="I109" s="198" t="s">
        <v>37</v>
      </c>
      <c r="J109" s="51"/>
      <c r="K109" s="51"/>
      <c r="L109" s="56" t="s">
        <v>639</v>
      </c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</row>
    <row r="110" spans="2:23" s="50" customFormat="1" ht="42">
      <c r="B110" s="121">
        <v>94</v>
      </c>
      <c r="C110" s="55" t="s">
        <v>958</v>
      </c>
      <c r="D110" s="60" t="s">
        <v>643</v>
      </c>
      <c r="E110" s="51"/>
      <c r="F110" s="116" t="s">
        <v>862</v>
      </c>
      <c r="G110" s="189">
        <v>1</v>
      </c>
      <c r="H110" s="189">
        <v>0</v>
      </c>
      <c r="I110" s="198" t="s">
        <v>37</v>
      </c>
      <c r="J110" s="51"/>
      <c r="K110" s="51"/>
      <c r="L110" s="56" t="s">
        <v>639</v>
      </c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</row>
    <row r="111" spans="2:23" s="50" customFormat="1" ht="42">
      <c r="B111" s="190">
        <v>95</v>
      </c>
      <c r="C111" s="55" t="s">
        <v>959</v>
      </c>
      <c r="D111" s="60" t="s">
        <v>643</v>
      </c>
      <c r="E111" s="51"/>
      <c r="F111" s="116" t="s">
        <v>960</v>
      </c>
      <c r="G111" s="189">
        <v>1</v>
      </c>
      <c r="H111" s="189">
        <v>0</v>
      </c>
      <c r="I111" s="198" t="s">
        <v>37</v>
      </c>
      <c r="J111" s="51"/>
      <c r="K111" s="51"/>
      <c r="L111" s="56" t="s">
        <v>639</v>
      </c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</row>
    <row r="112" spans="2:23" s="50" customFormat="1" ht="42">
      <c r="B112" s="121">
        <v>96</v>
      </c>
      <c r="C112" s="55" t="s">
        <v>961</v>
      </c>
      <c r="D112" s="60" t="s">
        <v>643</v>
      </c>
      <c r="E112" s="51"/>
      <c r="F112" s="116" t="s">
        <v>962</v>
      </c>
      <c r="G112" s="189">
        <v>1</v>
      </c>
      <c r="H112" s="189">
        <v>0</v>
      </c>
      <c r="I112" s="198" t="s">
        <v>37</v>
      </c>
      <c r="J112" s="51"/>
      <c r="K112" s="51"/>
      <c r="L112" s="56" t="s">
        <v>639</v>
      </c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</row>
    <row r="113" spans="2:23" s="50" customFormat="1" ht="42">
      <c r="B113" s="121">
        <v>97</v>
      </c>
      <c r="C113" s="55" t="s">
        <v>963</v>
      </c>
      <c r="D113" s="60" t="s">
        <v>643</v>
      </c>
      <c r="E113" s="51"/>
      <c r="F113" s="116" t="s">
        <v>964</v>
      </c>
      <c r="G113" s="189">
        <v>1</v>
      </c>
      <c r="H113" s="189">
        <v>0</v>
      </c>
      <c r="I113" s="198" t="s">
        <v>37</v>
      </c>
      <c r="J113" s="51"/>
      <c r="K113" s="51"/>
      <c r="L113" s="56" t="s">
        <v>639</v>
      </c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</row>
    <row r="114" spans="2:23" s="50" customFormat="1" ht="42">
      <c r="B114" s="190">
        <v>98</v>
      </c>
      <c r="C114" s="55" t="s">
        <v>965</v>
      </c>
      <c r="D114" s="60" t="s">
        <v>643</v>
      </c>
      <c r="E114" s="51"/>
      <c r="F114" s="116" t="s">
        <v>966</v>
      </c>
      <c r="G114" s="189">
        <v>1</v>
      </c>
      <c r="H114" s="189">
        <v>0</v>
      </c>
      <c r="I114" s="198" t="s">
        <v>37</v>
      </c>
      <c r="J114" s="51"/>
      <c r="K114" s="51"/>
      <c r="L114" s="56" t="s">
        <v>639</v>
      </c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</row>
    <row r="115" spans="2:23" s="50" customFormat="1" ht="42">
      <c r="B115" s="121">
        <v>99</v>
      </c>
      <c r="C115" s="55" t="s">
        <v>967</v>
      </c>
      <c r="D115" s="60" t="s">
        <v>643</v>
      </c>
      <c r="E115" s="51"/>
      <c r="F115" s="116" t="s">
        <v>968</v>
      </c>
      <c r="G115" s="189">
        <v>1</v>
      </c>
      <c r="H115" s="189">
        <v>0</v>
      </c>
      <c r="I115" s="198" t="s">
        <v>37</v>
      </c>
      <c r="J115" s="51"/>
      <c r="K115" s="51"/>
      <c r="L115" s="56" t="s">
        <v>639</v>
      </c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</row>
    <row r="116" spans="2:23" s="50" customFormat="1" ht="42">
      <c r="B116" s="121">
        <v>100</v>
      </c>
      <c r="C116" s="55" t="s">
        <v>969</v>
      </c>
      <c r="D116" s="60" t="s">
        <v>643</v>
      </c>
      <c r="E116" s="51"/>
      <c r="F116" s="116" t="s">
        <v>970</v>
      </c>
      <c r="G116" s="189">
        <v>1</v>
      </c>
      <c r="H116" s="189">
        <v>0</v>
      </c>
      <c r="I116" s="198" t="s">
        <v>37</v>
      </c>
      <c r="J116" s="51"/>
      <c r="K116" s="51"/>
      <c r="L116" s="56" t="s">
        <v>639</v>
      </c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</row>
    <row r="117" spans="2:23" s="50" customFormat="1" ht="42">
      <c r="B117" s="190">
        <v>101</v>
      </c>
      <c r="C117" s="55" t="s">
        <v>971</v>
      </c>
      <c r="D117" s="60" t="s">
        <v>643</v>
      </c>
      <c r="E117" s="51"/>
      <c r="F117" s="116" t="s">
        <v>972</v>
      </c>
      <c r="G117" s="189">
        <v>1</v>
      </c>
      <c r="H117" s="189">
        <v>0</v>
      </c>
      <c r="I117" s="198" t="s">
        <v>37</v>
      </c>
      <c r="J117" s="51"/>
      <c r="K117" s="51"/>
      <c r="L117" s="56" t="s">
        <v>639</v>
      </c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</row>
    <row r="118" spans="2:23" s="50" customFormat="1" ht="42">
      <c r="B118" s="121">
        <v>102</v>
      </c>
      <c r="C118" s="55" t="s">
        <v>973</v>
      </c>
      <c r="D118" s="60" t="s">
        <v>643</v>
      </c>
      <c r="E118" s="51"/>
      <c r="F118" s="116" t="s">
        <v>974</v>
      </c>
      <c r="G118" s="189">
        <v>1</v>
      </c>
      <c r="H118" s="189">
        <v>0</v>
      </c>
      <c r="I118" s="198" t="s">
        <v>37</v>
      </c>
      <c r="J118" s="51"/>
      <c r="K118" s="51"/>
      <c r="L118" s="56" t="s">
        <v>639</v>
      </c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</row>
    <row r="119" spans="2:23" s="50" customFormat="1" ht="42">
      <c r="B119" s="121">
        <v>103</v>
      </c>
      <c r="C119" s="55" t="s">
        <v>975</v>
      </c>
      <c r="D119" s="60" t="s">
        <v>643</v>
      </c>
      <c r="E119" s="51"/>
      <c r="F119" s="116" t="s">
        <v>976</v>
      </c>
      <c r="G119" s="189">
        <v>1</v>
      </c>
      <c r="H119" s="189">
        <v>0</v>
      </c>
      <c r="I119" s="198" t="s">
        <v>37</v>
      </c>
      <c r="J119" s="51"/>
      <c r="K119" s="51"/>
      <c r="L119" s="56" t="s">
        <v>639</v>
      </c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</row>
    <row r="120" spans="2:23" s="50" customFormat="1" ht="42">
      <c r="B120" s="190">
        <v>104</v>
      </c>
      <c r="C120" s="55" t="s">
        <v>977</v>
      </c>
      <c r="D120" s="60" t="s">
        <v>643</v>
      </c>
      <c r="E120" s="51"/>
      <c r="F120" s="116" t="s">
        <v>978</v>
      </c>
      <c r="G120" s="189">
        <v>1</v>
      </c>
      <c r="H120" s="189">
        <v>0</v>
      </c>
      <c r="I120" s="198" t="s">
        <v>37</v>
      </c>
      <c r="J120" s="51"/>
      <c r="K120" s="51"/>
      <c r="L120" s="56" t="s">
        <v>639</v>
      </c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</row>
    <row r="121" spans="2:23" s="50" customFormat="1" ht="42">
      <c r="B121" s="121">
        <v>105</v>
      </c>
      <c r="C121" s="55" t="s">
        <v>979</v>
      </c>
      <c r="D121" s="60" t="s">
        <v>643</v>
      </c>
      <c r="E121" s="51"/>
      <c r="F121" s="116" t="s">
        <v>980</v>
      </c>
      <c r="G121" s="189">
        <v>1</v>
      </c>
      <c r="H121" s="189">
        <v>0</v>
      </c>
      <c r="I121" s="198" t="s">
        <v>37</v>
      </c>
      <c r="J121" s="51"/>
      <c r="K121" s="51"/>
      <c r="L121" s="56" t="s">
        <v>639</v>
      </c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</row>
    <row r="122" spans="2:23" s="50" customFormat="1" ht="42">
      <c r="B122" s="121">
        <v>106</v>
      </c>
      <c r="C122" s="55" t="s">
        <v>981</v>
      </c>
      <c r="D122" s="60" t="s">
        <v>643</v>
      </c>
      <c r="E122" s="51"/>
      <c r="F122" s="116" t="s">
        <v>982</v>
      </c>
      <c r="G122" s="189">
        <v>1</v>
      </c>
      <c r="H122" s="189">
        <v>0</v>
      </c>
      <c r="I122" s="198" t="s">
        <v>37</v>
      </c>
      <c r="J122" s="51"/>
      <c r="K122" s="51"/>
      <c r="L122" s="56" t="s">
        <v>639</v>
      </c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</row>
    <row r="123" spans="2:23" s="50" customFormat="1" ht="42">
      <c r="B123" s="190">
        <v>107</v>
      </c>
      <c r="C123" s="55" t="s">
        <v>983</v>
      </c>
      <c r="D123" s="60" t="s">
        <v>643</v>
      </c>
      <c r="E123" s="51"/>
      <c r="F123" s="116" t="s">
        <v>984</v>
      </c>
      <c r="G123" s="189">
        <v>1</v>
      </c>
      <c r="H123" s="189">
        <v>0</v>
      </c>
      <c r="I123" s="198" t="s">
        <v>37</v>
      </c>
      <c r="J123" s="51"/>
      <c r="K123" s="51"/>
      <c r="L123" s="56" t="s">
        <v>639</v>
      </c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</row>
    <row r="124" spans="2:23" s="50" customFormat="1" ht="42">
      <c r="B124" s="121">
        <v>108</v>
      </c>
      <c r="C124" s="55" t="s">
        <v>985</v>
      </c>
      <c r="D124" s="60" t="s">
        <v>643</v>
      </c>
      <c r="E124" s="51"/>
      <c r="F124" s="116" t="s">
        <v>838</v>
      </c>
      <c r="G124" s="189">
        <v>1</v>
      </c>
      <c r="H124" s="189">
        <v>0</v>
      </c>
      <c r="I124" s="198" t="s">
        <v>37</v>
      </c>
      <c r="J124" s="51"/>
      <c r="K124" s="51"/>
      <c r="L124" s="56" t="s">
        <v>639</v>
      </c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</row>
    <row r="125" spans="2:23" s="50" customFormat="1" ht="42">
      <c r="B125" s="121">
        <v>109</v>
      </c>
      <c r="C125" s="55" t="s">
        <v>986</v>
      </c>
      <c r="D125" s="60" t="s">
        <v>643</v>
      </c>
      <c r="E125" s="51"/>
      <c r="F125" s="116" t="s">
        <v>987</v>
      </c>
      <c r="G125" s="189">
        <v>1</v>
      </c>
      <c r="H125" s="189">
        <v>0</v>
      </c>
      <c r="I125" s="198" t="s">
        <v>37</v>
      </c>
      <c r="J125" s="51"/>
      <c r="K125" s="51"/>
      <c r="L125" s="56" t="s">
        <v>639</v>
      </c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</row>
    <row r="126" spans="2:23" s="50" customFormat="1" ht="42">
      <c r="B126" s="190">
        <v>110</v>
      </c>
      <c r="C126" s="55" t="s">
        <v>988</v>
      </c>
      <c r="D126" s="60" t="s">
        <v>643</v>
      </c>
      <c r="E126" s="51"/>
      <c r="F126" s="116" t="s">
        <v>989</v>
      </c>
      <c r="G126" s="189">
        <v>1</v>
      </c>
      <c r="H126" s="189">
        <v>0</v>
      </c>
      <c r="I126" s="198" t="s">
        <v>37</v>
      </c>
      <c r="J126" s="51"/>
      <c r="K126" s="51"/>
      <c r="L126" s="56" t="s">
        <v>639</v>
      </c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</row>
    <row r="127" spans="2:23" s="50" customFormat="1" ht="42">
      <c r="B127" s="121">
        <v>111</v>
      </c>
      <c r="C127" s="55" t="s">
        <v>990</v>
      </c>
      <c r="D127" s="60" t="s">
        <v>643</v>
      </c>
      <c r="E127" s="51"/>
      <c r="F127" s="116" t="s">
        <v>991</v>
      </c>
      <c r="G127" s="189">
        <v>1</v>
      </c>
      <c r="H127" s="189">
        <v>0</v>
      </c>
      <c r="I127" s="198" t="s">
        <v>37</v>
      </c>
      <c r="J127" s="51"/>
      <c r="K127" s="51"/>
      <c r="L127" s="56" t="s">
        <v>639</v>
      </c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</row>
    <row r="128" spans="2:23" s="50" customFormat="1" ht="42">
      <c r="B128" s="121">
        <v>112</v>
      </c>
      <c r="C128" s="55" t="s">
        <v>992</v>
      </c>
      <c r="D128" s="60" t="s">
        <v>643</v>
      </c>
      <c r="E128" s="51"/>
      <c r="F128" s="116" t="s">
        <v>993</v>
      </c>
      <c r="G128" s="189">
        <v>1</v>
      </c>
      <c r="H128" s="189">
        <v>0</v>
      </c>
      <c r="I128" s="198" t="s">
        <v>37</v>
      </c>
      <c r="J128" s="51"/>
      <c r="K128" s="51"/>
      <c r="L128" s="56" t="s">
        <v>639</v>
      </c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</row>
    <row r="129" spans="2:23" s="50" customFormat="1" ht="42">
      <c r="B129" s="190">
        <v>113</v>
      </c>
      <c r="C129" s="55" t="s">
        <v>994</v>
      </c>
      <c r="D129" s="60" t="s">
        <v>643</v>
      </c>
      <c r="E129" s="51"/>
      <c r="F129" s="116" t="s">
        <v>995</v>
      </c>
      <c r="G129" s="189">
        <v>1</v>
      </c>
      <c r="H129" s="189">
        <v>0</v>
      </c>
      <c r="I129" s="198" t="s">
        <v>37</v>
      </c>
      <c r="J129" s="51"/>
      <c r="K129" s="51"/>
      <c r="L129" s="56" t="s">
        <v>639</v>
      </c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</row>
    <row r="130" spans="2:23" s="50" customFormat="1" ht="42">
      <c r="B130" s="121">
        <v>114</v>
      </c>
      <c r="C130" s="55" t="s">
        <v>996</v>
      </c>
      <c r="D130" s="60" t="s">
        <v>643</v>
      </c>
      <c r="E130" s="51"/>
      <c r="F130" s="116" t="s">
        <v>997</v>
      </c>
      <c r="G130" s="189">
        <v>1</v>
      </c>
      <c r="H130" s="189">
        <v>0</v>
      </c>
      <c r="I130" s="198" t="s">
        <v>37</v>
      </c>
      <c r="J130" s="51"/>
      <c r="K130" s="51"/>
      <c r="L130" s="56" t="s">
        <v>639</v>
      </c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</row>
    <row r="131" spans="2:23" s="50" customFormat="1" ht="42">
      <c r="B131" s="121">
        <v>115</v>
      </c>
      <c r="C131" s="55" t="s">
        <v>998</v>
      </c>
      <c r="D131" s="60" t="s">
        <v>643</v>
      </c>
      <c r="E131" s="51"/>
      <c r="F131" s="116" t="s">
        <v>999</v>
      </c>
      <c r="G131" s="189">
        <v>1</v>
      </c>
      <c r="H131" s="189">
        <v>0</v>
      </c>
      <c r="I131" s="198" t="s">
        <v>37</v>
      </c>
      <c r="J131" s="51"/>
      <c r="K131" s="51"/>
      <c r="L131" s="56" t="s">
        <v>639</v>
      </c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</row>
    <row r="132" spans="2:23" s="50" customFormat="1" ht="42">
      <c r="B132" s="190">
        <v>116</v>
      </c>
      <c r="C132" s="55" t="s">
        <v>1000</v>
      </c>
      <c r="D132" s="60" t="s">
        <v>643</v>
      </c>
      <c r="E132" s="51"/>
      <c r="F132" s="116" t="s">
        <v>1001</v>
      </c>
      <c r="G132" s="189">
        <v>1</v>
      </c>
      <c r="H132" s="189">
        <v>0</v>
      </c>
      <c r="I132" s="198" t="s">
        <v>37</v>
      </c>
      <c r="J132" s="51"/>
      <c r="K132" s="51"/>
      <c r="L132" s="56" t="s">
        <v>639</v>
      </c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</row>
    <row r="133" spans="2:23" s="50" customFormat="1" ht="42">
      <c r="B133" s="121">
        <v>117</v>
      </c>
      <c r="C133" s="55" t="s">
        <v>1002</v>
      </c>
      <c r="D133" s="60" t="s">
        <v>643</v>
      </c>
      <c r="E133" s="51"/>
      <c r="F133" s="116" t="s">
        <v>1003</v>
      </c>
      <c r="G133" s="189">
        <v>1</v>
      </c>
      <c r="H133" s="189">
        <v>0</v>
      </c>
      <c r="I133" s="198" t="s">
        <v>37</v>
      </c>
      <c r="J133" s="51"/>
      <c r="K133" s="51"/>
      <c r="L133" s="56" t="s">
        <v>639</v>
      </c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</row>
    <row r="134" spans="2:23" s="50" customFormat="1" ht="42">
      <c r="B134" s="121">
        <v>118</v>
      </c>
      <c r="C134" s="55" t="s">
        <v>1004</v>
      </c>
      <c r="D134" s="60" t="s">
        <v>643</v>
      </c>
      <c r="E134" s="51"/>
      <c r="F134" s="116" t="s">
        <v>1005</v>
      </c>
      <c r="G134" s="189">
        <v>1</v>
      </c>
      <c r="H134" s="189">
        <v>0</v>
      </c>
      <c r="I134" s="198" t="s">
        <v>37</v>
      </c>
      <c r="J134" s="51"/>
      <c r="K134" s="51"/>
      <c r="L134" s="56" t="s">
        <v>639</v>
      </c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</row>
    <row r="135" spans="2:23" s="50" customFormat="1" ht="42">
      <c r="B135" s="190">
        <v>119</v>
      </c>
      <c r="C135" s="55" t="s">
        <v>1006</v>
      </c>
      <c r="D135" s="60" t="s">
        <v>643</v>
      </c>
      <c r="E135" s="51"/>
      <c r="F135" s="116" t="s">
        <v>1007</v>
      </c>
      <c r="G135" s="189">
        <v>1</v>
      </c>
      <c r="H135" s="189">
        <v>0</v>
      </c>
      <c r="I135" s="198" t="s">
        <v>37</v>
      </c>
      <c r="J135" s="51"/>
      <c r="K135" s="51"/>
      <c r="L135" s="56" t="s">
        <v>639</v>
      </c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</row>
    <row r="136" spans="2:23" s="50" customFormat="1" ht="42">
      <c r="B136" s="190">
        <v>120</v>
      </c>
      <c r="C136" s="55" t="s">
        <v>1008</v>
      </c>
      <c r="D136" s="60" t="s">
        <v>643</v>
      </c>
      <c r="E136" s="51"/>
      <c r="F136" s="116" t="s">
        <v>1009</v>
      </c>
      <c r="G136" s="189">
        <v>1</v>
      </c>
      <c r="H136" s="189">
        <v>0</v>
      </c>
      <c r="I136" s="198" t="s">
        <v>37</v>
      </c>
      <c r="J136" s="51"/>
      <c r="K136" s="51"/>
      <c r="L136" s="56" t="s">
        <v>639</v>
      </c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</row>
    <row r="137" spans="2:23" s="50" customFormat="1" ht="42">
      <c r="B137" s="121">
        <v>121</v>
      </c>
      <c r="C137" s="55" t="s">
        <v>1010</v>
      </c>
      <c r="D137" s="60" t="s">
        <v>643</v>
      </c>
      <c r="E137" s="51"/>
      <c r="F137" s="116" t="s">
        <v>1013</v>
      </c>
      <c r="G137" s="189">
        <v>1</v>
      </c>
      <c r="H137" s="189">
        <v>0</v>
      </c>
      <c r="I137" s="198" t="s">
        <v>37</v>
      </c>
      <c r="J137" s="51"/>
      <c r="K137" s="51"/>
      <c r="L137" s="56" t="s">
        <v>639</v>
      </c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</row>
    <row r="138" spans="2:23" s="50" customFormat="1" ht="42">
      <c r="B138" s="121">
        <v>122</v>
      </c>
      <c r="C138" s="55" t="s">
        <v>1011</v>
      </c>
      <c r="D138" s="60" t="s">
        <v>643</v>
      </c>
      <c r="E138" s="51"/>
      <c r="F138" s="116" t="s">
        <v>1012</v>
      </c>
      <c r="G138" s="189">
        <v>1</v>
      </c>
      <c r="H138" s="189">
        <v>0</v>
      </c>
      <c r="I138" s="198" t="s">
        <v>37</v>
      </c>
      <c r="J138" s="51"/>
      <c r="K138" s="51"/>
      <c r="L138" s="56" t="s">
        <v>639</v>
      </c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</row>
    <row r="139" spans="2:23" s="50" customFormat="1" ht="42">
      <c r="B139" s="190">
        <v>123</v>
      </c>
      <c r="C139" s="55" t="s">
        <v>1014</v>
      </c>
      <c r="D139" s="60" t="s">
        <v>643</v>
      </c>
      <c r="E139" s="51"/>
      <c r="F139" s="116" t="s">
        <v>1015</v>
      </c>
      <c r="G139" s="189">
        <v>1</v>
      </c>
      <c r="H139" s="189">
        <v>0</v>
      </c>
      <c r="I139" s="198" t="s">
        <v>37</v>
      </c>
      <c r="J139" s="51"/>
      <c r="K139" s="51"/>
      <c r="L139" s="56" t="s">
        <v>639</v>
      </c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</row>
    <row r="140" spans="2:23" s="50" customFormat="1" ht="42">
      <c r="B140" s="190">
        <v>124</v>
      </c>
      <c r="C140" s="55" t="s">
        <v>1016</v>
      </c>
      <c r="D140" s="60" t="s">
        <v>643</v>
      </c>
      <c r="E140" s="51"/>
      <c r="F140" s="116" t="s">
        <v>1017</v>
      </c>
      <c r="G140" s="189">
        <v>1</v>
      </c>
      <c r="H140" s="189">
        <v>0</v>
      </c>
      <c r="I140" s="198" t="s">
        <v>37</v>
      </c>
      <c r="J140" s="51"/>
      <c r="K140" s="51"/>
      <c r="L140" s="56" t="s">
        <v>639</v>
      </c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</row>
    <row r="141" spans="2:23" s="50" customFormat="1" ht="42">
      <c r="B141" s="121">
        <v>125</v>
      </c>
      <c r="C141" s="55" t="s">
        <v>1018</v>
      </c>
      <c r="D141" s="60" t="s">
        <v>643</v>
      </c>
      <c r="E141" s="51"/>
      <c r="F141" s="116" t="s">
        <v>1019</v>
      </c>
      <c r="G141" s="189">
        <v>1</v>
      </c>
      <c r="H141" s="189">
        <v>0</v>
      </c>
      <c r="I141" s="198" t="s">
        <v>37</v>
      </c>
      <c r="J141" s="51"/>
      <c r="K141" s="51"/>
      <c r="L141" s="56" t="s">
        <v>639</v>
      </c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</row>
    <row r="142" spans="2:23" s="50" customFormat="1" ht="42">
      <c r="B142" s="121">
        <v>126</v>
      </c>
      <c r="C142" s="55" t="s">
        <v>1020</v>
      </c>
      <c r="D142" s="60" t="s">
        <v>643</v>
      </c>
      <c r="E142" s="51"/>
      <c r="F142" s="116" t="s">
        <v>1021</v>
      </c>
      <c r="G142" s="189">
        <v>1</v>
      </c>
      <c r="H142" s="189">
        <v>0</v>
      </c>
      <c r="I142" s="198" t="s">
        <v>37</v>
      </c>
      <c r="J142" s="51"/>
      <c r="K142" s="51"/>
      <c r="L142" s="56" t="s">
        <v>639</v>
      </c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</row>
    <row r="143" spans="2:23" s="50" customFormat="1" ht="42">
      <c r="B143" s="190">
        <v>127</v>
      </c>
      <c r="C143" s="55" t="s">
        <v>1022</v>
      </c>
      <c r="D143" s="60" t="s">
        <v>643</v>
      </c>
      <c r="E143" s="51"/>
      <c r="F143" s="116" t="s">
        <v>1023</v>
      </c>
      <c r="G143" s="189">
        <v>1</v>
      </c>
      <c r="H143" s="189">
        <v>0</v>
      </c>
      <c r="I143" s="198" t="s">
        <v>37</v>
      </c>
      <c r="J143" s="51"/>
      <c r="K143" s="51"/>
      <c r="L143" s="56" t="s">
        <v>639</v>
      </c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</row>
    <row r="144" spans="2:23" s="50" customFormat="1" ht="42">
      <c r="B144" s="190">
        <v>128</v>
      </c>
      <c r="C144" s="55" t="s">
        <v>1024</v>
      </c>
      <c r="D144" s="60" t="s">
        <v>643</v>
      </c>
      <c r="E144" s="51"/>
      <c r="F144" s="116" t="s">
        <v>1025</v>
      </c>
      <c r="G144" s="189">
        <v>1</v>
      </c>
      <c r="H144" s="189">
        <v>0</v>
      </c>
      <c r="I144" s="198" t="s">
        <v>37</v>
      </c>
      <c r="J144" s="51"/>
      <c r="K144" s="51"/>
      <c r="L144" s="56" t="s">
        <v>639</v>
      </c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</row>
    <row r="145" spans="2:23" s="50" customFormat="1" ht="42">
      <c r="B145" s="121">
        <v>129</v>
      </c>
      <c r="C145" s="55" t="s">
        <v>1026</v>
      </c>
      <c r="D145" s="60" t="s">
        <v>643</v>
      </c>
      <c r="E145" s="51"/>
      <c r="F145" s="116" t="s">
        <v>1027</v>
      </c>
      <c r="G145" s="189">
        <v>1</v>
      </c>
      <c r="H145" s="189">
        <v>0</v>
      </c>
      <c r="I145" s="198" t="s">
        <v>37</v>
      </c>
      <c r="J145" s="51"/>
      <c r="K145" s="51"/>
      <c r="L145" s="56" t="s">
        <v>639</v>
      </c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</row>
    <row r="146" spans="2:23" s="50" customFormat="1" ht="42">
      <c r="B146" s="121">
        <v>130</v>
      </c>
      <c r="C146" s="55" t="s">
        <v>1028</v>
      </c>
      <c r="D146" s="60" t="s">
        <v>643</v>
      </c>
      <c r="E146" s="51"/>
      <c r="F146" s="116" t="s">
        <v>1029</v>
      </c>
      <c r="G146" s="189">
        <v>1</v>
      </c>
      <c r="H146" s="189">
        <v>0</v>
      </c>
      <c r="I146" s="198" t="s">
        <v>37</v>
      </c>
      <c r="J146" s="51"/>
      <c r="K146" s="51"/>
      <c r="L146" s="56" t="s">
        <v>639</v>
      </c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</row>
    <row r="147" spans="2:23" s="50" customFormat="1" ht="42">
      <c r="B147" s="190">
        <v>131</v>
      </c>
      <c r="C147" s="55" t="s">
        <v>1030</v>
      </c>
      <c r="D147" s="60" t="s">
        <v>643</v>
      </c>
      <c r="E147" s="51"/>
      <c r="F147" s="116" t="s">
        <v>1031</v>
      </c>
      <c r="G147" s="189">
        <v>1</v>
      </c>
      <c r="H147" s="189">
        <v>0</v>
      </c>
      <c r="I147" s="198" t="s">
        <v>37</v>
      </c>
      <c r="J147" s="51"/>
      <c r="K147" s="51"/>
      <c r="L147" s="56" t="s">
        <v>639</v>
      </c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</row>
    <row r="148" spans="2:23" s="50" customFormat="1" ht="42">
      <c r="B148" s="190">
        <v>132</v>
      </c>
      <c r="C148" s="55" t="s">
        <v>1032</v>
      </c>
      <c r="D148" s="60" t="s">
        <v>643</v>
      </c>
      <c r="E148" s="51"/>
      <c r="F148" s="116" t="s">
        <v>1033</v>
      </c>
      <c r="G148" s="189">
        <v>1</v>
      </c>
      <c r="H148" s="189">
        <v>0</v>
      </c>
      <c r="I148" s="198" t="s">
        <v>37</v>
      </c>
      <c r="J148" s="51"/>
      <c r="K148" s="51"/>
      <c r="L148" s="56" t="s">
        <v>639</v>
      </c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</row>
    <row r="149" spans="2:23" s="50" customFormat="1" ht="42">
      <c r="B149" s="121">
        <v>133</v>
      </c>
      <c r="C149" s="55" t="s">
        <v>1034</v>
      </c>
      <c r="D149" s="60" t="s">
        <v>643</v>
      </c>
      <c r="E149" s="51"/>
      <c r="F149" s="116" t="s">
        <v>1035</v>
      </c>
      <c r="G149" s="189">
        <v>1</v>
      </c>
      <c r="H149" s="189">
        <v>0</v>
      </c>
      <c r="I149" s="198" t="s">
        <v>37</v>
      </c>
      <c r="J149" s="51"/>
      <c r="K149" s="51"/>
      <c r="L149" s="56" t="s">
        <v>639</v>
      </c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</row>
    <row r="150" spans="2:23" s="50" customFormat="1" ht="42">
      <c r="B150" s="121">
        <v>134</v>
      </c>
      <c r="C150" s="55" t="s">
        <v>1036</v>
      </c>
      <c r="D150" s="60" t="s">
        <v>643</v>
      </c>
      <c r="E150" s="51"/>
      <c r="F150" s="116" t="s">
        <v>1003</v>
      </c>
      <c r="G150" s="189">
        <v>1</v>
      </c>
      <c r="H150" s="189">
        <v>0</v>
      </c>
      <c r="I150" s="198" t="s">
        <v>37</v>
      </c>
      <c r="J150" s="51"/>
      <c r="K150" s="51"/>
      <c r="L150" s="56" t="s">
        <v>639</v>
      </c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</row>
    <row r="151" spans="2:23" s="50" customFormat="1" ht="42">
      <c r="B151" s="190">
        <v>135</v>
      </c>
      <c r="C151" s="55" t="s">
        <v>1037</v>
      </c>
      <c r="D151" s="60" t="s">
        <v>643</v>
      </c>
      <c r="E151" s="51"/>
      <c r="F151" s="116" t="s">
        <v>1038</v>
      </c>
      <c r="G151" s="189">
        <v>1</v>
      </c>
      <c r="H151" s="189">
        <v>0</v>
      </c>
      <c r="I151" s="198" t="s">
        <v>37</v>
      </c>
      <c r="J151" s="51"/>
      <c r="K151" s="51"/>
      <c r="L151" s="56" t="s">
        <v>639</v>
      </c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</row>
    <row r="152" spans="2:23" s="50" customFormat="1" ht="42">
      <c r="B152" s="190">
        <v>136</v>
      </c>
      <c r="C152" s="55" t="s">
        <v>1039</v>
      </c>
      <c r="D152" s="60" t="s">
        <v>643</v>
      </c>
      <c r="E152" s="51"/>
      <c r="F152" s="116" t="s">
        <v>1040</v>
      </c>
      <c r="G152" s="189">
        <v>1</v>
      </c>
      <c r="H152" s="189">
        <v>0</v>
      </c>
      <c r="I152" s="198" t="s">
        <v>37</v>
      </c>
      <c r="J152" s="51"/>
      <c r="K152" s="51"/>
      <c r="L152" s="56" t="s">
        <v>639</v>
      </c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</row>
    <row r="153" spans="2:23" s="50" customFormat="1" ht="42">
      <c r="B153" s="121">
        <v>137</v>
      </c>
      <c r="C153" s="55" t="s">
        <v>1041</v>
      </c>
      <c r="D153" s="60" t="s">
        <v>643</v>
      </c>
      <c r="E153" s="51"/>
      <c r="F153" s="116" t="s">
        <v>1042</v>
      </c>
      <c r="G153" s="189">
        <v>1</v>
      </c>
      <c r="H153" s="189">
        <v>0</v>
      </c>
      <c r="I153" s="198" t="s">
        <v>37</v>
      </c>
      <c r="J153" s="51"/>
      <c r="K153" s="51"/>
      <c r="L153" s="56" t="s">
        <v>639</v>
      </c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</row>
    <row r="154" spans="2:23" s="50" customFormat="1" ht="42">
      <c r="B154" s="121">
        <v>138</v>
      </c>
      <c r="C154" s="55" t="s">
        <v>1043</v>
      </c>
      <c r="D154" s="60" t="s">
        <v>643</v>
      </c>
      <c r="E154" s="51"/>
      <c r="F154" s="116" t="s">
        <v>1044</v>
      </c>
      <c r="G154" s="189">
        <v>1</v>
      </c>
      <c r="H154" s="189">
        <v>0</v>
      </c>
      <c r="I154" s="198" t="s">
        <v>37</v>
      </c>
      <c r="J154" s="51"/>
      <c r="K154" s="51"/>
      <c r="L154" s="56" t="s">
        <v>639</v>
      </c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</row>
    <row r="155" spans="2:23" s="50" customFormat="1" ht="42">
      <c r="B155" s="190">
        <v>139</v>
      </c>
      <c r="C155" s="55" t="s">
        <v>1045</v>
      </c>
      <c r="D155" s="60" t="s">
        <v>643</v>
      </c>
      <c r="E155" s="51"/>
      <c r="F155" s="116" t="s">
        <v>1046</v>
      </c>
      <c r="G155" s="189">
        <v>1</v>
      </c>
      <c r="H155" s="189">
        <v>0</v>
      </c>
      <c r="I155" s="198" t="s">
        <v>37</v>
      </c>
      <c r="J155" s="51"/>
      <c r="K155" s="51"/>
      <c r="L155" s="56" t="s">
        <v>639</v>
      </c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</row>
    <row r="156" spans="2:23" s="50" customFormat="1" ht="42">
      <c r="B156" s="190">
        <v>140</v>
      </c>
      <c r="C156" s="55" t="s">
        <v>1047</v>
      </c>
      <c r="D156" s="60" t="s">
        <v>643</v>
      </c>
      <c r="E156" s="51"/>
      <c r="F156" s="116" t="s">
        <v>1048</v>
      </c>
      <c r="G156" s="189">
        <v>1</v>
      </c>
      <c r="H156" s="189">
        <v>0</v>
      </c>
      <c r="I156" s="198" t="s">
        <v>37</v>
      </c>
      <c r="J156" s="51"/>
      <c r="K156" s="51"/>
      <c r="L156" s="56" t="s">
        <v>639</v>
      </c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</row>
    <row r="157" spans="2:23" s="50" customFormat="1" ht="42">
      <c r="B157" s="121">
        <v>141</v>
      </c>
      <c r="C157" s="55" t="s">
        <v>1049</v>
      </c>
      <c r="D157" s="60" t="s">
        <v>643</v>
      </c>
      <c r="E157" s="51"/>
      <c r="F157" s="116" t="s">
        <v>1050</v>
      </c>
      <c r="G157" s="189">
        <v>1</v>
      </c>
      <c r="H157" s="189">
        <v>0</v>
      </c>
      <c r="I157" s="198" t="s">
        <v>37</v>
      </c>
      <c r="J157" s="51"/>
      <c r="K157" s="51"/>
      <c r="L157" s="56" t="s">
        <v>639</v>
      </c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75"/>
    </row>
    <row r="158" spans="2:23" s="50" customFormat="1" ht="42">
      <c r="B158" s="121">
        <v>142</v>
      </c>
      <c r="C158" s="55" t="s">
        <v>1051</v>
      </c>
      <c r="D158" s="60" t="s">
        <v>643</v>
      </c>
      <c r="E158" s="51"/>
      <c r="F158" s="116" t="s">
        <v>1052</v>
      </c>
      <c r="G158" s="189">
        <v>1</v>
      </c>
      <c r="H158" s="189">
        <v>0</v>
      </c>
      <c r="I158" s="198" t="s">
        <v>37</v>
      </c>
      <c r="J158" s="51"/>
      <c r="K158" s="51"/>
      <c r="L158" s="56" t="s">
        <v>639</v>
      </c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</row>
    <row r="159" spans="2:23" s="50" customFormat="1" ht="42">
      <c r="B159" s="190">
        <v>143</v>
      </c>
      <c r="C159" s="55" t="s">
        <v>1053</v>
      </c>
      <c r="D159" s="60" t="s">
        <v>643</v>
      </c>
      <c r="E159" s="51"/>
      <c r="F159" s="116" t="s">
        <v>854</v>
      </c>
      <c r="G159" s="189">
        <v>1</v>
      </c>
      <c r="H159" s="189">
        <v>0</v>
      </c>
      <c r="I159" s="198" t="s">
        <v>37</v>
      </c>
      <c r="J159" s="51"/>
      <c r="K159" s="51"/>
      <c r="L159" s="56" t="s">
        <v>639</v>
      </c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</row>
    <row r="160" spans="2:23" s="50" customFormat="1" ht="42">
      <c r="B160" s="190">
        <v>144</v>
      </c>
      <c r="C160" s="55" t="s">
        <v>1054</v>
      </c>
      <c r="D160" s="60" t="s">
        <v>643</v>
      </c>
      <c r="E160" s="51"/>
      <c r="F160" s="116" t="s">
        <v>1055</v>
      </c>
      <c r="G160" s="189">
        <v>1</v>
      </c>
      <c r="H160" s="189">
        <v>0</v>
      </c>
      <c r="I160" s="198" t="s">
        <v>37</v>
      </c>
      <c r="J160" s="51"/>
      <c r="K160" s="51"/>
      <c r="L160" s="56" t="s">
        <v>639</v>
      </c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</row>
    <row r="161" spans="2:23" s="50" customFormat="1" ht="42">
      <c r="B161" s="121">
        <v>145</v>
      </c>
      <c r="C161" s="55" t="s">
        <v>1056</v>
      </c>
      <c r="D161" s="60" t="s">
        <v>643</v>
      </c>
      <c r="E161" s="51"/>
      <c r="F161" s="116" t="s">
        <v>1057</v>
      </c>
      <c r="G161" s="189">
        <v>1</v>
      </c>
      <c r="H161" s="189">
        <v>0</v>
      </c>
      <c r="I161" s="198" t="s">
        <v>37</v>
      </c>
      <c r="J161" s="51"/>
      <c r="K161" s="51"/>
      <c r="L161" s="56" t="s">
        <v>639</v>
      </c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</row>
    <row r="162" spans="2:23" s="50" customFormat="1" ht="42">
      <c r="B162" s="121">
        <v>146</v>
      </c>
      <c r="C162" s="55" t="s">
        <v>1058</v>
      </c>
      <c r="D162" s="60" t="s">
        <v>643</v>
      </c>
      <c r="E162" s="51"/>
      <c r="F162" s="116" t="s">
        <v>1044</v>
      </c>
      <c r="G162" s="189">
        <v>1</v>
      </c>
      <c r="H162" s="189">
        <v>0</v>
      </c>
      <c r="I162" s="198" t="s">
        <v>37</v>
      </c>
      <c r="J162" s="51"/>
      <c r="K162" s="51"/>
      <c r="L162" s="56" t="s">
        <v>639</v>
      </c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</row>
    <row r="163" spans="2:23" s="50" customFormat="1" ht="42">
      <c r="B163" s="190">
        <v>147</v>
      </c>
      <c r="C163" s="55" t="s">
        <v>1059</v>
      </c>
      <c r="D163" s="60" t="s">
        <v>643</v>
      </c>
      <c r="E163" s="51"/>
      <c r="F163" s="116" t="s">
        <v>1062</v>
      </c>
      <c r="G163" s="189">
        <v>1</v>
      </c>
      <c r="H163" s="189">
        <v>0</v>
      </c>
      <c r="I163" s="198" t="s">
        <v>37</v>
      </c>
      <c r="J163" s="51"/>
      <c r="K163" s="51"/>
      <c r="L163" s="56" t="s">
        <v>639</v>
      </c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</row>
    <row r="164" spans="2:23" s="50" customFormat="1" ht="42">
      <c r="B164" s="190">
        <v>148</v>
      </c>
      <c r="C164" s="55" t="s">
        <v>1060</v>
      </c>
      <c r="D164" s="60" t="s">
        <v>643</v>
      </c>
      <c r="E164" s="51"/>
      <c r="F164" s="116" t="s">
        <v>1061</v>
      </c>
      <c r="G164" s="189">
        <v>1</v>
      </c>
      <c r="H164" s="189">
        <v>0</v>
      </c>
      <c r="I164" s="198" t="s">
        <v>37</v>
      </c>
      <c r="J164" s="51"/>
      <c r="K164" s="51"/>
      <c r="L164" s="56" t="s">
        <v>639</v>
      </c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</row>
    <row r="165" spans="2:23" s="50" customFormat="1" ht="42">
      <c r="B165" s="190">
        <v>149</v>
      </c>
      <c r="C165" s="55" t="s">
        <v>1063</v>
      </c>
      <c r="D165" s="60" t="s">
        <v>643</v>
      </c>
      <c r="E165" s="51"/>
      <c r="F165" s="116" t="s">
        <v>1064</v>
      </c>
      <c r="G165" s="189">
        <v>1</v>
      </c>
      <c r="H165" s="189">
        <v>0</v>
      </c>
      <c r="I165" s="198" t="s">
        <v>37</v>
      </c>
      <c r="J165" s="51"/>
      <c r="K165" s="51"/>
      <c r="L165" s="56" t="s">
        <v>639</v>
      </c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</row>
    <row r="166" spans="2:23" s="50" customFormat="1" ht="42">
      <c r="B166" s="121">
        <v>150</v>
      </c>
      <c r="C166" s="55" t="s">
        <v>1065</v>
      </c>
      <c r="D166" s="60" t="s">
        <v>643</v>
      </c>
      <c r="E166" s="51"/>
      <c r="F166" s="116" t="s">
        <v>1066</v>
      </c>
      <c r="G166" s="189">
        <v>1</v>
      </c>
      <c r="H166" s="189">
        <v>0</v>
      </c>
      <c r="I166" s="198" t="s">
        <v>37</v>
      </c>
      <c r="J166" s="51"/>
      <c r="K166" s="51"/>
      <c r="L166" s="56" t="s">
        <v>639</v>
      </c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</row>
    <row r="167" spans="2:23" s="50" customFormat="1" ht="42">
      <c r="B167" s="121">
        <v>151</v>
      </c>
      <c r="C167" s="55" t="s">
        <v>1067</v>
      </c>
      <c r="D167" s="60" t="s">
        <v>643</v>
      </c>
      <c r="E167" s="51"/>
      <c r="F167" s="116" t="s">
        <v>1068</v>
      </c>
      <c r="G167" s="189">
        <v>1</v>
      </c>
      <c r="H167" s="189">
        <v>0</v>
      </c>
      <c r="I167" s="198" t="s">
        <v>37</v>
      </c>
      <c r="J167" s="51"/>
      <c r="K167" s="51"/>
      <c r="L167" s="56" t="s">
        <v>639</v>
      </c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</row>
    <row r="168" spans="2:23" s="50" customFormat="1" ht="42">
      <c r="B168" s="190">
        <v>152</v>
      </c>
      <c r="C168" s="55" t="s">
        <v>1069</v>
      </c>
      <c r="D168" s="60" t="s">
        <v>643</v>
      </c>
      <c r="E168" s="51"/>
      <c r="F168" s="116" t="s">
        <v>868</v>
      </c>
      <c r="G168" s="189">
        <v>1</v>
      </c>
      <c r="H168" s="189">
        <v>0</v>
      </c>
      <c r="I168" s="198" t="s">
        <v>37</v>
      </c>
      <c r="J168" s="51"/>
      <c r="K168" s="51"/>
      <c r="L168" s="56" t="s">
        <v>639</v>
      </c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</row>
    <row r="169" spans="2:23" s="50" customFormat="1" ht="42">
      <c r="B169" s="190">
        <v>153</v>
      </c>
      <c r="C169" s="55" t="s">
        <v>1070</v>
      </c>
      <c r="D169" s="60" t="s">
        <v>643</v>
      </c>
      <c r="E169" s="51"/>
      <c r="F169" s="116" t="s">
        <v>1071</v>
      </c>
      <c r="G169" s="189">
        <v>1</v>
      </c>
      <c r="H169" s="189">
        <v>0</v>
      </c>
      <c r="I169" s="198" t="s">
        <v>37</v>
      </c>
      <c r="J169" s="51"/>
      <c r="K169" s="51"/>
      <c r="L169" s="56" t="s">
        <v>639</v>
      </c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</row>
    <row r="170" spans="2:23" s="50" customFormat="1" ht="42">
      <c r="B170" s="190">
        <v>154</v>
      </c>
      <c r="C170" s="55" t="s">
        <v>1072</v>
      </c>
      <c r="D170" s="60" t="s">
        <v>643</v>
      </c>
      <c r="E170" s="51"/>
      <c r="F170" s="116" t="s">
        <v>1073</v>
      </c>
      <c r="G170" s="189">
        <v>1</v>
      </c>
      <c r="H170" s="189">
        <v>0</v>
      </c>
      <c r="I170" s="198" t="s">
        <v>37</v>
      </c>
      <c r="J170" s="51"/>
      <c r="K170" s="51"/>
      <c r="L170" s="56" t="s">
        <v>639</v>
      </c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</row>
    <row r="171" spans="2:23" s="50" customFormat="1" ht="42">
      <c r="B171" s="121">
        <v>155</v>
      </c>
      <c r="C171" s="55" t="s">
        <v>1074</v>
      </c>
      <c r="D171" s="60" t="s">
        <v>643</v>
      </c>
      <c r="E171" s="51"/>
      <c r="F171" s="116" t="s">
        <v>1075</v>
      </c>
      <c r="G171" s="189">
        <v>1</v>
      </c>
      <c r="H171" s="189">
        <v>0</v>
      </c>
      <c r="I171" s="198" t="s">
        <v>37</v>
      </c>
      <c r="J171" s="51"/>
      <c r="K171" s="51"/>
      <c r="L171" s="56" t="s">
        <v>639</v>
      </c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</row>
    <row r="172" spans="2:23" s="48" customFormat="1" ht="42">
      <c r="B172" s="121">
        <v>156</v>
      </c>
      <c r="C172" s="55" t="s">
        <v>544</v>
      </c>
      <c r="D172" s="60" t="s">
        <v>643</v>
      </c>
      <c r="E172" s="195"/>
      <c r="F172" s="196" t="s">
        <v>1076</v>
      </c>
      <c r="G172" s="189">
        <v>1</v>
      </c>
      <c r="H172" s="189">
        <v>0</v>
      </c>
      <c r="I172" s="198" t="s">
        <v>37</v>
      </c>
      <c r="J172" s="195"/>
      <c r="K172" s="195"/>
      <c r="L172" s="56" t="s">
        <v>639</v>
      </c>
    </row>
    <row r="173" spans="2:23" s="48" customFormat="1" ht="42">
      <c r="B173" s="190">
        <v>157</v>
      </c>
      <c r="C173" s="55" t="s">
        <v>545</v>
      </c>
      <c r="D173" s="60" t="s">
        <v>643</v>
      </c>
      <c r="E173" s="195"/>
      <c r="F173" s="196" t="s">
        <v>1077</v>
      </c>
      <c r="G173" s="189">
        <v>1</v>
      </c>
      <c r="H173" s="189">
        <v>0</v>
      </c>
      <c r="I173" s="198" t="s">
        <v>37</v>
      </c>
      <c r="J173" s="195"/>
      <c r="K173" s="195"/>
      <c r="L173" s="56" t="s">
        <v>639</v>
      </c>
    </row>
    <row r="174" spans="2:23" s="48" customFormat="1" ht="42">
      <c r="B174" s="190">
        <v>158</v>
      </c>
      <c r="C174" s="55" t="s">
        <v>546</v>
      </c>
      <c r="D174" s="60" t="s">
        <v>643</v>
      </c>
      <c r="E174" s="195"/>
      <c r="F174" s="196" t="s">
        <v>1078</v>
      </c>
      <c r="G174" s="189">
        <v>1</v>
      </c>
      <c r="H174" s="189">
        <v>0</v>
      </c>
      <c r="I174" s="198" t="s">
        <v>37</v>
      </c>
      <c r="J174" s="195"/>
      <c r="K174" s="195"/>
      <c r="L174" s="56" t="s">
        <v>639</v>
      </c>
    </row>
    <row r="175" spans="2:23" s="48" customFormat="1" ht="42">
      <c r="B175" s="190">
        <v>159</v>
      </c>
      <c r="C175" s="55" t="s">
        <v>547</v>
      </c>
      <c r="D175" s="60" t="s">
        <v>643</v>
      </c>
      <c r="E175" s="195"/>
      <c r="F175" s="196" t="s">
        <v>1079</v>
      </c>
      <c r="G175" s="189">
        <v>1</v>
      </c>
      <c r="H175" s="189">
        <v>0</v>
      </c>
      <c r="I175" s="198" t="s">
        <v>37</v>
      </c>
      <c r="J175" s="195"/>
      <c r="K175" s="195"/>
      <c r="L175" s="56" t="s">
        <v>639</v>
      </c>
    </row>
    <row r="176" spans="2:23" s="48" customFormat="1" ht="42">
      <c r="B176" s="121">
        <v>160</v>
      </c>
      <c r="C176" s="55" t="s">
        <v>548</v>
      </c>
      <c r="D176" s="60" t="s">
        <v>643</v>
      </c>
      <c r="E176" s="195"/>
      <c r="F176" s="196" t="s">
        <v>1080</v>
      </c>
      <c r="G176" s="189">
        <v>1</v>
      </c>
      <c r="H176" s="189">
        <v>0</v>
      </c>
      <c r="I176" s="198" t="s">
        <v>37</v>
      </c>
      <c r="J176" s="195"/>
      <c r="K176" s="195"/>
      <c r="L176" s="56" t="s">
        <v>639</v>
      </c>
    </row>
    <row r="177" spans="2:12" s="48" customFormat="1" ht="42">
      <c r="B177" s="121">
        <v>161</v>
      </c>
      <c r="C177" s="55" t="s">
        <v>549</v>
      </c>
      <c r="D177" s="60" t="s">
        <v>643</v>
      </c>
      <c r="E177" s="195"/>
      <c r="F177" s="196" t="s">
        <v>1062</v>
      </c>
      <c r="G177" s="189">
        <v>1</v>
      </c>
      <c r="H177" s="189">
        <v>0</v>
      </c>
      <c r="I177" s="198" t="s">
        <v>37</v>
      </c>
      <c r="J177" s="195"/>
      <c r="K177" s="195"/>
      <c r="L177" s="56" t="s">
        <v>639</v>
      </c>
    </row>
    <row r="178" spans="2:12" s="48" customFormat="1" ht="42">
      <c r="B178" s="190">
        <v>162</v>
      </c>
      <c r="C178" s="55" t="s">
        <v>550</v>
      </c>
      <c r="D178" s="60" t="s">
        <v>643</v>
      </c>
      <c r="E178" s="195"/>
      <c r="F178" s="196" t="s">
        <v>1081</v>
      </c>
      <c r="G178" s="189">
        <v>1</v>
      </c>
      <c r="H178" s="189">
        <v>0</v>
      </c>
      <c r="I178" s="198" t="s">
        <v>37</v>
      </c>
      <c r="J178" s="195"/>
      <c r="K178" s="195"/>
      <c r="L178" s="56" t="s">
        <v>639</v>
      </c>
    </row>
    <row r="179" spans="2:12" s="48" customFormat="1" ht="42">
      <c r="B179" s="190">
        <v>163</v>
      </c>
      <c r="C179" s="55" t="s">
        <v>551</v>
      </c>
      <c r="D179" s="60" t="s">
        <v>643</v>
      </c>
      <c r="E179" s="195"/>
      <c r="F179" s="196" t="s">
        <v>1082</v>
      </c>
      <c r="G179" s="189">
        <v>1</v>
      </c>
      <c r="H179" s="189">
        <v>0</v>
      </c>
      <c r="I179" s="198" t="s">
        <v>37</v>
      </c>
      <c r="J179" s="195"/>
      <c r="K179" s="195"/>
      <c r="L179" s="56" t="s">
        <v>639</v>
      </c>
    </row>
    <row r="180" spans="2:12" s="48" customFormat="1" ht="42">
      <c r="B180" s="190">
        <v>164</v>
      </c>
      <c r="C180" s="55" t="s">
        <v>552</v>
      </c>
      <c r="D180" s="60" t="s">
        <v>643</v>
      </c>
      <c r="E180" s="195"/>
      <c r="F180" s="196" t="s">
        <v>1083</v>
      </c>
      <c r="G180" s="189">
        <v>1</v>
      </c>
      <c r="H180" s="189">
        <v>0</v>
      </c>
      <c r="I180" s="198" t="s">
        <v>37</v>
      </c>
      <c r="J180" s="195"/>
      <c r="K180" s="195"/>
      <c r="L180" s="56" t="s">
        <v>639</v>
      </c>
    </row>
    <row r="181" spans="2:12" s="48" customFormat="1" ht="42">
      <c r="B181" s="121">
        <v>165</v>
      </c>
      <c r="C181" s="55" t="s">
        <v>553</v>
      </c>
      <c r="D181" s="60" t="s">
        <v>643</v>
      </c>
      <c r="E181" s="195"/>
      <c r="F181" s="196" t="s">
        <v>1084</v>
      </c>
      <c r="G181" s="189">
        <v>1</v>
      </c>
      <c r="H181" s="189">
        <v>0</v>
      </c>
      <c r="I181" s="198" t="s">
        <v>37</v>
      </c>
      <c r="J181" s="195"/>
      <c r="K181" s="195"/>
      <c r="L181" s="56" t="s">
        <v>639</v>
      </c>
    </row>
    <row r="182" spans="2:12" s="48" customFormat="1" ht="42">
      <c r="B182" s="121">
        <v>166</v>
      </c>
      <c r="C182" s="55" t="s">
        <v>554</v>
      </c>
      <c r="D182" s="60" t="s">
        <v>643</v>
      </c>
      <c r="E182" s="195"/>
      <c r="F182" s="196" t="s">
        <v>1085</v>
      </c>
      <c r="G182" s="189">
        <v>1</v>
      </c>
      <c r="H182" s="189">
        <v>0</v>
      </c>
      <c r="I182" s="198" t="s">
        <v>37</v>
      </c>
      <c r="J182" s="195"/>
      <c r="K182" s="195"/>
      <c r="L182" s="56" t="s">
        <v>639</v>
      </c>
    </row>
    <row r="183" spans="2:12" s="48" customFormat="1" ht="42">
      <c r="B183" s="190">
        <v>167</v>
      </c>
      <c r="C183" s="55" t="s">
        <v>555</v>
      </c>
      <c r="D183" s="60" t="s">
        <v>643</v>
      </c>
      <c r="E183" s="195"/>
      <c r="F183" s="196" t="s">
        <v>1086</v>
      </c>
      <c r="G183" s="189">
        <v>1</v>
      </c>
      <c r="H183" s="189">
        <v>0</v>
      </c>
      <c r="I183" s="198" t="s">
        <v>37</v>
      </c>
      <c r="J183" s="195"/>
      <c r="K183" s="195"/>
      <c r="L183" s="56" t="s">
        <v>639</v>
      </c>
    </row>
    <row r="184" spans="2:12" s="48" customFormat="1" ht="42">
      <c r="B184" s="190">
        <v>168</v>
      </c>
      <c r="C184" s="55" t="s">
        <v>556</v>
      </c>
      <c r="D184" s="60" t="s">
        <v>643</v>
      </c>
      <c r="E184" s="195"/>
      <c r="F184" s="196" t="s">
        <v>1087</v>
      </c>
      <c r="G184" s="189">
        <v>1</v>
      </c>
      <c r="H184" s="189">
        <v>0</v>
      </c>
      <c r="I184" s="198" t="s">
        <v>37</v>
      </c>
      <c r="J184" s="195"/>
      <c r="K184" s="195"/>
      <c r="L184" s="56" t="s">
        <v>639</v>
      </c>
    </row>
    <row r="185" spans="2:12" s="48" customFormat="1" ht="42">
      <c r="B185" s="190">
        <v>169</v>
      </c>
      <c r="C185" s="55" t="s">
        <v>557</v>
      </c>
      <c r="D185" s="60" t="s">
        <v>643</v>
      </c>
      <c r="E185" s="195"/>
      <c r="F185" s="196" t="s">
        <v>1088</v>
      </c>
      <c r="G185" s="189">
        <v>1</v>
      </c>
      <c r="H185" s="189">
        <v>0</v>
      </c>
      <c r="I185" s="198" t="s">
        <v>37</v>
      </c>
      <c r="J185" s="195"/>
      <c r="K185" s="195"/>
      <c r="L185" s="56" t="s">
        <v>639</v>
      </c>
    </row>
    <row r="186" spans="2:12" s="48" customFormat="1" ht="42">
      <c r="B186" s="121">
        <v>170</v>
      </c>
      <c r="C186" s="55" t="s">
        <v>558</v>
      </c>
      <c r="D186" s="60" t="s">
        <v>643</v>
      </c>
      <c r="E186" s="195"/>
      <c r="F186" s="196" t="s">
        <v>1089</v>
      </c>
      <c r="G186" s="189">
        <v>1</v>
      </c>
      <c r="H186" s="189">
        <v>0</v>
      </c>
      <c r="I186" s="198" t="s">
        <v>37</v>
      </c>
      <c r="J186" s="195"/>
      <c r="K186" s="195"/>
      <c r="L186" s="56" t="s">
        <v>639</v>
      </c>
    </row>
    <row r="187" spans="2:12" s="48" customFormat="1" ht="42">
      <c r="B187" s="121">
        <v>171</v>
      </c>
      <c r="C187" s="196" t="s">
        <v>559</v>
      </c>
      <c r="D187" s="60" t="s">
        <v>643</v>
      </c>
      <c r="E187" s="195"/>
      <c r="F187" s="196" t="s">
        <v>1090</v>
      </c>
      <c r="G187" s="189">
        <v>1</v>
      </c>
      <c r="H187" s="189">
        <v>0</v>
      </c>
      <c r="I187" s="198" t="s">
        <v>37</v>
      </c>
      <c r="J187" s="195"/>
      <c r="K187" s="195"/>
      <c r="L187" s="56" t="s">
        <v>639</v>
      </c>
    </row>
    <row r="188" spans="2:12" s="48" customFormat="1" ht="42">
      <c r="B188" s="190">
        <v>172</v>
      </c>
      <c r="C188" s="196" t="s">
        <v>560</v>
      </c>
      <c r="D188" s="60" t="s">
        <v>643</v>
      </c>
      <c r="E188" s="195"/>
      <c r="F188" s="196" t="s">
        <v>848</v>
      </c>
      <c r="G188" s="189">
        <v>1</v>
      </c>
      <c r="H188" s="189">
        <v>0</v>
      </c>
      <c r="I188" s="198" t="s">
        <v>37</v>
      </c>
      <c r="J188" s="195"/>
      <c r="K188" s="195"/>
      <c r="L188" s="56" t="s">
        <v>639</v>
      </c>
    </row>
    <row r="189" spans="2:12" s="48" customFormat="1" ht="42">
      <c r="B189" s="190">
        <v>173</v>
      </c>
      <c r="C189" s="196" t="s">
        <v>561</v>
      </c>
      <c r="D189" s="60" t="s">
        <v>643</v>
      </c>
      <c r="E189" s="195"/>
      <c r="F189" s="196" t="s">
        <v>1091</v>
      </c>
      <c r="G189" s="189">
        <v>1</v>
      </c>
      <c r="H189" s="189">
        <v>0</v>
      </c>
      <c r="I189" s="198" t="s">
        <v>37</v>
      </c>
      <c r="J189" s="195"/>
      <c r="K189" s="195"/>
      <c r="L189" s="56" t="s">
        <v>639</v>
      </c>
    </row>
    <row r="190" spans="2:12" s="48" customFormat="1" ht="42">
      <c r="B190" s="190">
        <v>174</v>
      </c>
      <c r="C190" s="196" t="s">
        <v>562</v>
      </c>
      <c r="D190" s="60" t="s">
        <v>643</v>
      </c>
      <c r="E190" s="195"/>
      <c r="F190" s="196" t="s">
        <v>1092</v>
      </c>
      <c r="G190" s="189">
        <v>1</v>
      </c>
      <c r="H190" s="189">
        <v>0</v>
      </c>
      <c r="I190" s="198" t="s">
        <v>37</v>
      </c>
      <c r="J190" s="195"/>
      <c r="K190" s="195"/>
      <c r="L190" s="56" t="s">
        <v>639</v>
      </c>
    </row>
    <row r="191" spans="2:12" s="48" customFormat="1" ht="42">
      <c r="B191" s="121">
        <v>175</v>
      </c>
      <c r="C191" s="196" t="s">
        <v>563</v>
      </c>
      <c r="D191" s="60" t="s">
        <v>643</v>
      </c>
      <c r="E191" s="195"/>
      <c r="F191" s="196" t="s">
        <v>1093</v>
      </c>
      <c r="G191" s="189">
        <v>1</v>
      </c>
      <c r="H191" s="189">
        <v>0</v>
      </c>
      <c r="I191" s="198" t="s">
        <v>37</v>
      </c>
      <c r="J191" s="195"/>
      <c r="K191" s="195"/>
      <c r="L191" s="56" t="s">
        <v>639</v>
      </c>
    </row>
    <row r="192" spans="2:12" s="48" customFormat="1" ht="42">
      <c r="B192" s="121">
        <v>176</v>
      </c>
      <c r="C192" s="196" t="s">
        <v>564</v>
      </c>
      <c r="D192" s="60" t="s">
        <v>643</v>
      </c>
      <c r="E192" s="195"/>
      <c r="F192" s="196" t="s">
        <v>1094</v>
      </c>
      <c r="G192" s="189">
        <v>1</v>
      </c>
      <c r="H192" s="189">
        <v>0</v>
      </c>
      <c r="I192" s="198" t="s">
        <v>37</v>
      </c>
      <c r="J192" s="195"/>
      <c r="K192" s="195"/>
      <c r="L192" s="56" t="s">
        <v>639</v>
      </c>
    </row>
    <row r="193" spans="2:12" s="48" customFormat="1" ht="42">
      <c r="B193" s="190">
        <v>177</v>
      </c>
      <c r="C193" s="196" t="s">
        <v>565</v>
      </c>
      <c r="D193" s="60" t="s">
        <v>643</v>
      </c>
      <c r="E193" s="195"/>
      <c r="F193" s="196" t="s">
        <v>1095</v>
      </c>
      <c r="G193" s="189">
        <v>1</v>
      </c>
      <c r="H193" s="189">
        <v>0</v>
      </c>
      <c r="I193" s="198" t="s">
        <v>37</v>
      </c>
      <c r="J193" s="195"/>
      <c r="K193" s="195"/>
      <c r="L193" s="56" t="s">
        <v>639</v>
      </c>
    </row>
    <row r="194" spans="2:12" s="48" customFormat="1" ht="42">
      <c r="B194" s="190">
        <v>178</v>
      </c>
      <c r="C194" s="196" t="s">
        <v>566</v>
      </c>
      <c r="D194" s="60" t="s">
        <v>643</v>
      </c>
      <c r="E194" s="195"/>
      <c r="F194" s="196" t="s">
        <v>1096</v>
      </c>
      <c r="G194" s="189">
        <v>1</v>
      </c>
      <c r="H194" s="189">
        <v>0</v>
      </c>
      <c r="I194" s="198" t="s">
        <v>37</v>
      </c>
      <c r="J194" s="195"/>
      <c r="K194" s="195"/>
      <c r="L194" s="56" t="s">
        <v>639</v>
      </c>
    </row>
    <row r="195" spans="2:12" s="48" customFormat="1" ht="42">
      <c r="B195" s="190">
        <v>179</v>
      </c>
      <c r="C195" s="196" t="s">
        <v>567</v>
      </c>
      <c r="D195" s="60" t="s">
        <v>643</v>
      </c>
      <c r="E195" s="195"/>
      <c r="F195" s="196" t="s">
        <v>1097</v>
      </c>
      <c r="G195" s="189">
        <v>1</v>
      </c>
      <c r="H195" s="189">
        <v>0</v>
      </c>
      <c r="I195" s="198" t="s">
        <v>37</v>
      </c>
      <c r="J195" s="195"/>
      <c r="K195" s="195"/>
      <c r="L195" s="56" t="s">
        <v>639</v>
      </c>
    </row>
    <row r="196" spans="2:12" s="48" customFormat="1" ht="42">
      <c r="B196" s="121">
        <v>180</v>
      </c>
      <c r="C196" s="196" t="s">
        <v>568</v>
      </c>
      <c r="D196" s="60" t="s">
        <v>643</v>
      </c>
      <c r="E196" s="195"/>
      <c r="F196" s="196" t="s">
        <v>1098</v>
      </c>
      <c r="G196" s="189">
        <v>1</v>
      </c>
      <c r="H196" s="189">
        <v>0</v>
      </c>
      <c r="I196" s="198" t="s">
        <v>37</v>
      </c>
      <c r="J196" s="195"/>
      <c r="K196" s="195"/>
      <c r="L196" s="56" t="s">
        <v>639</v>
      </c>
    </row>
    <row r="197" spans="2:12" s="48" customFormat="1" ht="42">
      <c r="B197" s="121">
        <v>181</v>
      </c>
      <c r="C197" s="196" t="s">
        <v>569</v>
      </c>
      <c r="D197" s="60" t="s">
        <v>643</v>
      </c>
      <c r="E197" s="195"/>
      <c r="F197" s="196" t="s">
        <v>1099</v>
      </c>
      <c r="G197" s="189">
        <v>1</v>
      </c>
      <c r="H197" s="189">
        <v>0</v>
      </c>
      <c r="I197" s="198" t="s">
        <v>37</v>
      </c>
      <c r="J197" s="195"/>
      <c r="K197" s="195"/>
      <c r="L197" s="56" t="s">
        <v>639</v>
      </c>
    </row>
    <row r="198" spans="2:12" s="48" customFormat="1" ht="42">
      <c r="B198" s="190">
        <v>182</v>
      </c>
      <c r="C198" s="196" t="s">
        <v>570</v>
      </c>
      <c r="D198" s="60" t="s">
        <v>643</v>
      </c>
      <c r="E198" s="195"/>
      <c r="F198" s="196" t="s">
        <v>1100</v>
      </c>
      <c r="G198" s="189">
        <v>1</v>
      </c>
      <c r="H198" s="189">
        <v>0</v>
      </c>
      <c r="I198" s="198" t="s">
        <v>37</v>
      </c>
      <c r="J198" s="195"/>
      <c r="K198" s="195"/>
      <c r="L198" s="56" t="s">
        <v>639</v>
      </c>
    </row>
    <row r="199" spans="2:12" s="48" customFormat="1" ht="42">
      <c r="B199" s="190">
        <v>183</v>
      </c>
      <c r="C199" s="196" t="s">
        <v>571</v>
      </c>
      <c r="D199" s="60" t="s">
        <v>643</v>
      </c>
      <c r="E199" s="195"/>
      <c r="F199" s="196" t="s">
        <v>1101</v>
      </c>
      <c r="G199" s="189">
        <v>1</v>
      </c>
      <c r="H199" s="189">
        <v>0</v>
      </c>
      <c r="I199" s="198" t="s">
        <v>37</v>
      </c>
      <c r="J199" s="195"/>
      <c r="K199" s="195"/>
      <c r="L199" s="56" t="s">
        <v>639</v>
      </c>
    </row>
    <row r="200" spans="2:12" s="48" customFormat="1" ht="42">
      <c r="B200" s="190">
        <v>184</v>
      </c>
      <c r="C200" s="196" t="s">
        <v>572</v>
      </c>
      <c r="D200" s="60" t="s">
        <v>643</v>
      </c>
      <c r="E200" s="195"/>
      <c r="F200" s="196" t="s">
        <v>1102</v>
      </c>
      <c r="G200" s="189">
        <v>1</v>
      </c>
      <c r="H200" s="189">
        <v>0</v>
      </c>
      <c r="I200" s="198" t="s">
        <v>37</v>
      </c>
      <c r="J200" s="195"/>
      <c r="K200" s="195"/>
      <c r="L200" s="56" t="s">
        <v>639</v>
      </c>
    </row>
    <row r="201" spans="2:12" s="48" customFormat="1" ht="42">
      <c r="B201" s="121">
        <v>185</v>
      </c>
      <c r="C201" s="196" t="s">
        <v>573</v>
      </c>
      <c r="D201" s="60" t="s">
        <v>643</v>
      </c>
      <c r="E201" s="195"/>
      <c r="F201" s="196" t="s">
        <v>1103</v>
      </c>
      <c r="G201" s="189">
        <v>1</v>
      </c>
      <c r="H201" s="189">
        <v>0</v>
      </c>
      <c r="I201" s="198" t="s">
        <v>37</v>
      </c>
      <c r="J201" s="195"/>
      <c r="K201" s="195"/>
      <c r="L201" s="56" t="s">
        <v>639</v>
      </c>
    </row>
    <row r="202" spans="2:12" s="48" customFormat="1" ht="42">
      <c r="B202" s="121">
        <v>186</v>
      </c>
      <c r="C202" s="196" t="s">
        <v>574</v>
      </c>
      <c r="D202" s="60" t="s">
        <v>643</v>
      </c>
      <c r="E202" s="195"/>
      <c r="F202" s="196" t="s">
        <v>1104</v>
      </c>
      <c r="G202" s="189">
        <v>1</v>
      </c>
      <c r="H202" s="189">
        <v>0</v>
      </c>
      <c r="I202" s="198" t="s">
        <v>37</v>
      </c>
      <c r="J202" s="195"/>
      <c r="K202" s="195"/>
      <c r="L202" s="56" t="s">
        <v>639</v>
      </c>
    </row>
    <row r="203" spans="2:12" s="48" customFormat="1" ht="42">
      <c r="B203" s="190">
        <v>187</v>
      </c>
      <c r="C203" s="196" t="s">
        <v>575</v>
      </c>
      <c r="D203" s="60" t="s">
        <v>643</v>
      </c>
      <c r="E203" s="195"/>
      <c r="F203" s="196" t="s">
        <v>1105</v>
      </c>
      <c r="G203" s="189">
        <v>1</v>
      </c>
      <c r="H203" s="189">
        <v>0</v>
      </c>
      <c r="I203" s="198" t="s">
        <v>37</v>
      </c>
      <c r="J203" s="195"/>
      <c r="K203" s="195"/>
      <c r="L203" s="56" t="s">
        <v>639</v>
      </c>
    </row>
    <row r="204" spans="2:12" s="48" customFormat="1" ht="42">
      <c r="B204" s="190">
        <v>188</v>
      </c>
      <c r="C204" s="196" t="s">
        <v>576</v>
      </c>
      <c r="D204" s="60" t="s">
        <v>643</v>
      </c>
      <c r="E204" s="195"/>
      <c r="F204" s="196" t="s">
        <v>1106</v>
      </c>
      <c r="G204" s="189">
        <v>1</v>
      </c>
      <c r="H204" s="189">
        <v>0</v>
      </c>
      <c r="I204" s="198" t="s">
        <v>37</v>
      </c>
      <c r="J204" s="195"/>
      <c r="K204" s="195"/>
      <c r="L204" s="56" t="s">
        <v>639</v>
      </c>
    </row>
    <row r="205" spans="2:12" s="48" customFormat="1" ht="42">
      <c r="B205" s="190">
        <v>189</v>
      </c>
      <c r="C205" s="196" t="s">
        <v>577</v>
      </c>
      <c r="D205" s="60" t="s">
        <v>643</v>
      </c>
      <c r="E205" s="195"/>
      <c r="F205" s="196" t="s">
        <v>1107</v>
      </c>
      <c r="G205" s="189">
        <v>1</v>
      </c>
      <c r="H205" s="189">
        <v>0</v>
      </c>
      <c r="I205" s="198" t="s">
        <v>37</v>
      </c>
      <c r="J205" s="195"/>
      <c r="K205" s="195"/>
      <c r="L205" s="56" t="s">
        <v>639</v>
      </c>
    </row>
    <row r="206" spans="2:12" s="48" customFormat="1" ht="42">
      <c r="B206" s="121">
        <v>190</v>
      </c>
      <c r="C206" s="196" t="s">
        <v>578</v>
      </c>
      <c r="D206" s="60" t="s">
        <v>643</v>
      </c>
      <c r="E206" s="195"/>
      <c r="F206" s="196" t="s">
        <v>1108</v>
      </c>
      <c r="G206" s="189">
        <v>1</v>
      </c>
      <c r="H206" s="189">
        <v>0</v>
      </c>
      <c r="I206" s="198" t="s">
        <v>37</v>
      </c>
      <c r="J206" s="195"/>
      <c r="K206" s="195"/>
      <c r="L206" s="56" t="s">
        <v>639</v>
      </c>
    </row>
    <row r="207" spans="2:12" s="48" customFormat="1" ht="42">
      <c r="B207" s="121">
        <v>191</v>
      </c>
      <c r="C207" s="196" t="s">
        <v>579</v>
      </c>
      <c r="D207" s="60" t="s">
        <v>643</v>
      </c>
      <c r="E207" s="195"/>
      <c r="F207" s="196" t="s">
        <v>1109</v>
      </c>
      <c r="G207" s="189">
        <v>1</v>
      </c>
      <c r="H207" s="189">
        <v>0</v>
      </c>
      <c r="I207" s="198" t="s">
        <v>37</v>
      </c>
      <c r="J207" s="195"/>
      <c r="K207" s="195"/>
      <c r="L207" s="56" t="s">
        <v>639</v>
      </c>
    </row>
    <row r="208" spans="2:12" s="48" customFormat="1" ht="42">
      <c r="B208" s="190">
        <v>192</v>
      </c>
      <c r="C208" s="196" t="s">
        <v>580</v>
      </c>
      <c r="D208" s="60" t="s">
        <v>643</v>
      </c>
      <c r="E208" s="195"/>
      <c r="F208" s="196" t="s">
        <v>1110</v>
      </c>
      <c r="G208" s="189">
        <v>1</v>
      </c>
      <c r="H208" s="189">
        <v>0</v>
      </c>
      <c r="I208" s="198" t="s">
        <v>37</v>
      </c>
      <c r="J208" s="195"/>
      <c r="K208" s="195"/>
      <c r="L208" s="56" t="s">
        <v>639</v>
      </c>
    </row>
    <row r="209" spans="2:12" s="48" customFormat="1" ht="42">
      <c r="B209" s="190">
        <v>193</v>
      </c>
      <c r="C209" s="196" t="s">
        <v>581</v>
      </c>
      <c r="D209" s="60" t="s">
        <v>643</v>
      </c>
      <c r="E209" s="195"/>
      <c r="F209" s="196" t="s">
        <v>1162</v>
      </c>
      <c r="G209" s="189">
        <v>1</v>
      </c>
      <c r="H209" s="189">
        <v>0</v>
      </c>
      <c r="I209" s="198" t="s">
        <v>37</v>
      </c>
      <c r="J209" s="195"/>
      <c r="K209" s="195"/>
      <c r="L209" s="56" t="s">
        <v>639</v>
      </c>
    </row>
    <row r="210" spans="2:12" s="48" customFormat="1" ht="42">
      <c r="B210" s="190">
        <v>194</v>
      </c>
      <c r="C210" s="196" t="s">
        <v>582</v>
      </c>
      <c r="D210" s="60" t="s">
        <v>643</v>
      </c>
      <c r="E210" s="195"/>
      <c r="F210" s="196" t="s">
        <v>1140</v>
      </c>
      <c r="G210" s="189">
        <v>1</v>
      </c>
      <c r="H210" s="189">
        <v>0</v>
      </c>
      <c r="I210" s="198" t="s">
        <v>37</v>
      </c>
      <c r="J210" s="195"/>
      <c r="K210" s="195"/>
      <c r="L210" s="56" t="s">
        <v>639</v>
      </c>
    </row>
    <row r="211" spans="2:12" s="48" customFormat="1" ht="42">
      <c r="B211" s="121">
        <v>195</v>
      </c>
      <c r="C211" s="196" t="s">
        <v>583</v>
      </c>
      <c r="D211" s="60" t="s">
        <v>643</v>
      </c>
      <c r="E211" s="195"/>
      <c r="F211" s="196" t="s">
        <v>1161</v>
      </c>
      <c r="G211" s="189">
        <v>1</v>
      </c>
      <c r="H211" s="189">
        <v>0</v>
      </c>
      <c r="I211" s="198" t="s">
        <v>37</v>
      </c>
      <c r="J211" s="195"/>
      <c r="K211" s="195"/>
      <c r="L211" s="56" t="s">
        <v>639</v>
      </c>
    </row>
    <row r="212" spans="2:12" s="48" customFormat="1" ht="42">
      <c r="B212" s="121">
        <v>196</v>
      </c>
      <c r="C212" s="196" t="s">
        <v>584</v>
      </c>
      <c r="D212" s="60" t="s">
        <v>643</v>
      </c>
      <c r="E212" s="195"/>
      <c r="F212" s="196" t="s">
        <v>1160</v>
      </c>
      <c r="G212" s="189">
        <v>1</v>
      </c>
      <c r="H212" s="189">
        <v>0</v>
      </c>
      <c r="I212" s="198" t="s">
        <v>37</v>
      </c>
      <c r="J212" s="195"/>
      <c r="K212" s="195"/>
      <c r="L212" s="56" t="s">
        <v>639</v>
      </c>
    </row>
    <row r="213" spans="2:12" s="48" customFormat="1" ht="42">
      <c r="B213" s="190">
        <v>197</v>
      </c>
      <c r="C213" s="196" t="s">
        <v>585</v>
      </c>
      <c r="D213" s="60" t="s">
        <v>643</v>
      </c>
      <c r="E213" s="195"/>
      <c r="F213" s="196" t="s">
        <v>1095</v>
      </c>
      <c r="G213" s="189">
        <v>1</v>
      </c>
      <c r="H213" s="189">
        <v>0</v>
      </c>
      <c r="I213" s="198" t="s">
        <v>37</v>
      </c>
      <c r="J213" s="195"/>
      <c r="K213" s="195"/>
      <c r="L213" s="56" t="s">
        <v>639</v>
      </c>
    </row>
    <row r="214" spans="2:12" s="48" customFormat="1" ht="42">
      <c r="B214" s="190">
        <v>198</v>
      </c>
      <c r="C214" s="196" t="s">
        <v>586</v>
      </c>
      <c r="D214" s="60" t="s">
        <v>643</v>
      </c>
      <c r="E214" s="195"/>
      <c r="F214" s="196" t="s">
        <v>1159</v>
      </c>
      <c r="G214" s="189">
        <v>1</v>
      </c>
      <c r="H214" s="189">
        <v>0</v>
      </c>
      <c r="I214" s="198" t="s">
        <v>37</v>
      </c>
      <c r="J214" s="195"/>
      <c r="K214" s="195"/>
      <c r="L214" s="56" t="s">
        <v>639</v>
      </c>
    </row>
    <row r="215" spans="2:12" s="48" customFormat="1" ht="42">
      <c r="B215" s="190">
        <v>199</v>
      </c>
      <c r="C215" s="196" t="s">
        <v>587</v>
      </c>
      <c r="D215" s="60" t="s">
        <v>643</v>
      </c>
      <c r="E215" s="195"/>
      <c r="F215" s="196" t="s">
        <v>1158</v>
      </c>
      <c r="G215" s="189">
        <v>1</v>
      </c>
      <c r="H215" s="189">
        <v>0</v>
      </c>
      <c r="I215" s="198" t="s">
        <v>37</v>
      </c>
      <c r="J215" s="195"/>
      <c r="K215" s="195"/>
      <c r="L215" s="56" t="s">
        <v>639</v>
      </c>
    </row>
    <row r="216" spans="2:12" s="48" customFormat="1" ht="42">
      <c r="B216" s="121">
        <v>200</v>
      </c>
      <c r="C216" s="196" t="s">
        <v>588</v>
      </c>
      <c r="D216" s="60" t="s">
        <v>643</v>
      </c>
      <c r="E216" s="195"/>
      <c r="F216" s="196" t="s">
        <v>1157</v>
      </c>
      <c r="G216" s="189">
        <v>1</v>
      </c>
      <c r="H216" s="189">
        <v>0</v>
      </c>
      <c r="I216" s="198" t="s">
        <v>37</v>
      </c>
      <c r="J216" s="195"/>
      <c r="K216" s="195"/>
      <c r="L216" s="56" t="s">
        <v>639</v>
      </c>
    </row>
    <row r="217" spans="2:12" s="48" customFormat="1" ht="42">
      <c r="B217" s="121">
        <v>201</v>
      </c>
      <c r="C217" s="196" t="s">
        <v>589</v>
      </c>
      <c r="D217" s="60" t="s">
        <v>643</v>
      </c>
      <c r="E217" s="195"/>
      <c r="F217" s="196" t="s">
        <v>1156</v>
      </c>
      <c r="G217" s="189">
        <v>1</v>
      </c>
      <c r="H217" s="189">
        <v>0</v>
      </c>
      <c r="I217" s="198" t="s">
        <v>37</v>
      </c>
      <c r="J217" s="195"/>
      <c r="K217" s="195"/>
      <c r="L217" s="56" t="s">
        <v>639</v>
      </c>
    </row>
    <row r="218" spans="2:12" s="48" customFormat="1" ht="42">
      <c r="B218" s="190">
        <v>202</v>
      </c>
      <c r="C218" s="196" t="s">
        <v>590</v>
      </c>
      <c r="D218" s="60" t="s">
        <v>643</v>
      </c>
      <c r="E218" s="195"/>
      <c r="F218" s="196" t="s">
        <v>1155</v>
      </c>
      <c r="G218" s="189">
        <v>1</v>
      </c>
      <c r="H218" s="189">
        <v>0</v>
      </c>
      <c r="I218" s="198" t="s">
        <v>37</v>
      </c>
      <c r="J218" s="195"/>
      <c r="K218" s="195"/>
      <c r="L218" s="56" t="s">
        <v>639</v>
      </c>
    </row>
    <row r="219" spans="2:12" s="48" customFormat="1" ht="42">
      <c r="B219" s="190">
        <v>203</v>
      </c>
      <c r="C219" s="196" t="s">
        <v>591</v>
      </c>
      <c r="D219" s="60" t="s">
        <v>643</v>
      </c>
      <c r="E219" s="195"/>
      <c r="F219" s="196" t="s">
        <v>1154</v>
      </c>
      <c r="G219" s="189">
        <v>1</v>
      </c>
      <c r="H219" s="189">
        <v>0</v>
      </c>
      <c r="I219" s="198" t="s">
        <v>37</v>
      </c>
      <c r="J219" s="195"/>
      <c r="K219" s="195"/>
      <c r="L219" s="56" t="s">
        <v>639</v>
      </c>
    </row>
    <row r="220" spans="2:12" s="48" customFormat="1" ht="42">
      <c r="B220" s="190">
        <v>204</v>
      </c>
      <c r="C220" s="196" t="s">
        <v>592</v>
      </c>
      <c r="D220" s="60" t="s">
        <v>643</v>
      </c>
      <c r="E220" s="195"/>
      <c r="F220" s="196" t="s">
        <v>1153</v>
      </c>
      <c r="G220" s="189">
        <v>1</v>
      </c>
      <c r="H220" s="189">
        <v>0</v>
      </c>
      <c r="I220" s="198" t="s">
        <v>37</v>
      </c>
      <c r="J220" s="195"/>
      <c r="K220" s="195"/>
      <c r="L220" s="56" t="s">
        <v>639</v>
      </c>
    </row>
    <row r="221" spans="2:12" s="48" customFormat="1" ht="42">
      <c r="B221" s="121">
        <v>205</v>
      </c>
      <c r="C221" s="196" t="s">
        <v>593</v>
      </c>
      <c r="D221" s="60" t="s">
        <v>643</v>
      </c>
      <c r="E221" s="195"/>
      <c r="F221" s="196" t="s">
        <v>1152</v>
      </c>
      <c r="G221" s="189">
        <v>1</v>
      </c>
      <c r="H221" s="189">
        <v>0</v>
      </c>
      <c r="I221" s="198" t="s">
        <v>37</v>
      </c>
      <c r="J221" s="195"/>
      <c r="K221" s="195"/>
      <c r="L221" s="56" t="s">
        <v>639</v>
      </c>
    </row>
    <row r="222" spans="2:12" s="48" customFormat="1" ht="42">
      <c r="B222" s="121">
        <v>206</v>
      </c>
      <c r="C222" s="196" t="s">
        <v>594</v>
      </c>
      <c r="D222" s="60" t="s">
        <v>643</v>
      </c>
      <c r="E222" s="195"/>
      <c r="F222" s="196" t="s">
        <v>1151</v>
      </c>
      <c r="G222" s="189">
        <v>1</v>
      </c>
      <c r="H222" s="189">
        <v>0</v>
      </c>
      <c r="I222" s="198" t="s">
        <v>37</v>
      </c>
      <c r="J222" s="195"/>
      <c r="K222" s="195"/>
      <c r="L222" s="56" t="s">
        <v>639</v>
      </c>
    </row>
    <row r="223" spans="2:12" s="48" customFormat="1" ht="42">
      <c r="B223" s="190">
        <v>207</v>
      </c>
      <c r="C223" s="196" t="s">
        <v>595</v>
      </c>
      <c r="D223" s="60" t="s">
        <v>643</v>
      </c>
      <c r="E223" s="195"/>
      <c r="F223" s="196" t="s">
        <v>1150</v>
      </c>
      <c r="G223" s="189">
        <v>1</v>
      </c>
      <c r="H223" s="189">
        <v>0</v>
      </c>
      <c r="I223" s="198" t="s">
        <v>37</v>
      </c>
      <c r="J223" s="195"/>
      <c r="K223" s="195"/>
      <c r="L223" s="56" t="s">
        <v>639</v>
      </c>
    </row>
    <row r="224" spans="2:12" s="48" customFormat="1" ht="42">
      <c r="B224" s="190">
        <v>208</v>
      </c>
      <c r="C224" s="196" t="s">
        <v>596</v>
      </c>
      <c r="D224" s="60" t="s">
        <v>643</v>
      </c>
      <c r="E224" s="195"/>
      <c r="F224" s="196" t="s">
        <v>1095</v>
      </c>
      <c r="G224" s="189">
        <v>1</v>
      </c>
      <c r="H224" s="189">
        <v>0</v>
      </c>
      <c r="I224" s="198" t="s">
        <v>37</v>
      </c>
      <c r="J224" s="195"/>
      <c r="K224" s="195"/>
      <c r="L224" s="56" t="s">
        <v>639</v>
      </c>
    </row>
    <row r="225" spans="2:12" s="48" customFormat="1" ht="42">
      <c r="B225" s="190">
        <v>209</v>
      </c>
      <c r="C225" s="196" t="s">
        <v>597</v>
      </c>
      <c r="D225" s="60" t="s">
        <v>643</v>
      </c>
      <c r="E225" s="195"/>
      <c r="F225" s="196" t="s">
        <v>1149</v>
      </c>
      <c r="G225" s="189">
        <v>1</v>
      </c>
      <c r="H225" s="189">
        <v>0</v>
      </c>
      <c r="I225" s="198" t="s">
        <v>37</v>
      </c>
      <c r="J225" s="195"/>
      <c r="K225" s="195"/>
      <c r="L225" s="56" t="s">
        <v>639</v>
      </c>
    </row>
    <row r="226" spans="2:12" s="48" customFormat="1" ht="42">
      <c r="B226" s="121">
        <v>210</v>
      </c>
      <c r="C226" s="196" t="s">
        <v>598</v>
      </c>
      <c r="D226" s="60" t="s">
        <v>643</v>
      </c>
      <c r="E226" s="195"/>
      <c r="F226" s="196" t="s">
        <v>1148</v>
      </c>
      <c r="G226" s="189">
        <v>1</v>
      </c>
      <c r="H226" s="189">
        <v>0</v>
      </c>
      <c r="I226" s="198" t="s">
        <v>37</v>
      </c>
      <c r="J226" s="195"/>
      <c r="K226" s="195"/>
      <c r="L226" s="56" t="s">
        <v>639</v>
      </c>
    </row>
    <row r="227" spans="2:12" s="48" customFormat="1" ht="42">
      <c r="B227" s="121">
        <v>211</v>
      </c>
      <c r="C227" s="196" t="s">
        <v>599</v>
      </c>
      <c r="D227" s="60" t="s">
        <v>643</v>
      </c>
      <c r="E227" s="195"/>
      <c r="F227" s="196" t="s">
        <v>1147</v>
      </c>
      <c r="G227" s="189">
        <v>1</v>
      </c>
      <c r="H227" s="189">
        <v>0</v>
      </c>
      <c r="I227" s="198" t="s">
        <v>37</v>
      </c>
      <c r="J227" s="195"/>
      <c r="K227" s="195"/>
      <c r="L227" s="56" t="s">
        <v>639</v>
      </c>
    </row>
    <row r="228" spans="2:12" s="48" customFormat="1" ht="42">
      <c r="B228" s="190">
        <v>212</v>
      </c>
      <c r="C228" s="196" t="s">
        <v>600</v>
      </c>
      <c r="D228" s="60" t="s">
        <v>643</v>
      </c>
      <c r="E228" s="195"/>
      <c r="F228" s="196" t="s">
        <v>1146</v>
      </c>
      <c r="G228" s="189">
        <v>1</v>
      </c>
      <c r="H228" s="189">
        <v>0</v>
      </c>
      <c r="I228" s="198" t="s">
        <v>37</v>
      </c>
      <c r="J228" s="195"/>
      <c r="K228" s="195"/>
      <c r="L228" s="56" t="s">
        <v>639</v>
      </c>
    </row>
    <row r="229" spans="2:12" s="48" customFormat="1" ht="42">
      <c r="B229" s="190">
        <v>213</v>
      </c>
      <c r="C229" s="196" t="s">
        <v>601</v>
      </c>
      <c r="D229" s="60" t="s">
        <v>643</v>
      </c>
      <c r="E229" s="195"/>
      <c r="F229" s="196" t="s">
        <v>1145</v>
      </c>
      <c r="G229" s="189">
        <v>1</v>
      </c>
      <c r="H229" s="189">
        <v>0</v>
      </c>
      <c r="I229" s="198" t="s">
        <v>37</v>
      </c>
      <c r="J229" s="195"/>
      <c r="K229" s="195"/>
      <c r="L229" s="56" t="s">
        <v>639</v>
      </c>
    </row>
    <row r="230" spans="2:12" s="48" customFormat="1" ht="42">
      <c r="B230" s="190">
        <v>214</v>
      </c>
      <c r="C230" s="196" t="s">
        <v>602</v>
      </c>
      <c r="D230" s="60" t="s">
        <v>643</v>
      </c>
      <c r="E230" s="195"/>
      <c r="F230" s="196" t="s">
        <v>1144</v>
      </c>
      <c r="G230" s="189">
        <v>1</v>
      </c>
      <c r="H230" s="189">
        <v>0</v>
      </c>
      <c r="I230" s="198" t="s">
        <v>37</v>
      </c>
      <c r="J230" s="195"/>
      <c r="K230" s="195"/>
      <c r="L230" s="56" t="s">
        <v>639</v>
      </c>
    </row>
    <row r="231" spans="2:12" s="48" customFormat="1" ht="42">
      <c r="B231" s="121">
        <v>215</v>
      </c>
      <c r="C231" s="196" t="s">
        <v>603</v>
      </c>
      <c r="D231" s="60" t="s">
        <v>643</v>
      </c>
      <c r="E231" s="195"/>
      <c r="F231" s="196" t="s">
        <v>1143</v>
      </c>
      <c r="G231" s="189">
        <v>1</v>
      </c>
      <c r="H231" s="189">
        <v>0</v>
      </c>
      <c r="I231" s="198" t="s">
        <v>37</v>
      </c>
      <c r="J231" s="195"/>
      <c r="K231" s="195"/>
      <c r="L231" s="56" t="s">
        <v>639</v>
      </c>
    </row>
    <row r="232" spans="2:12" s="48" customFormat="1" ht="42">
      <c r="B232" s="121">
        <v>216</v>
      </c>
      <c r="C232" s="196" t="s">
        <v>604</v>
      </c>
      <c r="D232" s="60" t="s">
        <v>643</v>
      </c>
      <c r="E232" s="195"/>
      <c r="F232" s="196" t="s">
        <v>1142</v>
      </c>
      <c r="G232" s="189">
        <v>1</v>
      </c>
      <c r="H232" s="189">
        <v>0</v>
      </c>
      <c r="I232" s="198" t="s">
        <v>37</v>
      </c>
      <c r="J232" s="195"/>
      <c r="K232" s="195"/>
      <c r="L232" s="56" t="s">
        <v>639</v>
      </c>
    </row>
    <row r="233" spans="2:12" s="48" customFormat="1" ht="42">
      <c r="B233" s="190">
        <v>217</v>
      </c>
      <c r="C233" s="196" t="s">
        <v>605</v>
      </c>
      <c r="D233" s="60" t="s">
        <v>643</v>
      </c>
      <c r="E233" s="195"/>
      <c r="F233" s="196" t="s">
        <v>1141</v>
      </c>
      <c r="G233" s="189">
        <v>1</v>
      </c>
      <c r="H233" s="189">
        <v>0</v>
      </c>
      <c r="I233" s="198" t="s">
        <v>37</v>
      </c>
      <c r="J233" s="195"/>
      <c r="K233" s="195"/>
      <c r="L233" s="56" t="s">
        <v>639</v>
      </c>
    </row>
    <row r="234" spans="2:12" s="48" customFormat="1" ht="42">
      <c r="B234" s="190">
        <v>218</v>
      </c>
      <c r="C234" s="196" t="s">
        <v>606</v>
      </c>
      <c r="D234" s="60" t="s">
        <v>643</v>
      </c>
      <c r="E234" s="195"/>
      <c r="F234" s="196" t="s">
        <v>1140</v>
      </c>
      <c r="G234" s="189">
        <v>1</v>
      </c>
      <c r="H234" s="189">
        <v>0</v>
      </c>
      <c r="I234" s="198" t="s">
        <v>37</v>
      </c>
      <c r="J234" s="195"/>
      <c r="K234" s="195"/>
      <c r="L234" s="56" t="s">
        <v>639</v>
      </c>
    </row>
    <row r="235" spans="2:12" s="48" customFormat="1" ht="42">
      <c r="B235" s="190">
        <v>219</v>
      </c>
      <c r="C235" s="196" t="s">
        <v>607</v>
      </c>
      <c r="D235" s="60" t="s">
        <v>643</v>
      </c>
      <c r="E235" s="195"/>
      <c r="F235" s="196" t="s">
        <v>1139</v>
      </c>
      <c r="G235" s="189">
        <v>1</v>
      </c>
      <c r="H235" s="189">
        <v>0</v>
      </c>
      <c r="I235" s="198" t="s">
        <v>37</v>
      </c>
      <c r="J235" s="195"/>
      <c r="K235" s="195"/>
      <c r="L235" s="56" t="s">
        <v>639</v>
      </c>
    </row>
    <row r="236" spans="2:12" s="48" customFormat="1" ht="42">
      <c r="B236" s="121">
        <v>220</v>
      </c>
      <c r="C236" s="196" t="s">
        <v>608</v>
      </c>
      <c r="D236" s="60" t="s">
        <v>643</v>
      </c>
      <c r="E236" s="195"/>
      <c r="F236" s="196" t="s">
        <v>1138</v>
      </c>
      <c r="G236" s="189">
        <v>1</v>
      </c>
      <c r="H236" s="189">
        <v>0</v>
      </c>
      <c r="I236" s="198" t="s">
        <v>37</v>
      </c>
      <c r="J236" s="195"/>
      <c r="K236" s="195"/>
      <c r="L236" s="56" t="s">
        <v>639</v>
      </c>
    </row>
    <row r="237" spans="2:12" s="48" customFormat="1" ht="42">
      <c r="B237" s="121">
        <v>221</v>
      </c>
      <c r="C237" s="196" t="s">
        <v>609</v>
      </c>
      <c r="D237" s="60" t="s">
        <v>643</v>
      </c>
      <c r="E237" s="195"/>
      <c r="F237" s="196" t="s">
        <v>1137</v>
      </c>
      <c r="G237" s="189">
        <v>1</v>
      </c>
      <c r="H237" s="189">
        <v>0</v>
      </c>
      <c r="I237" s="198" t="s">
        <v>37</v>
      </c>
      <c r="J237" s="195"/>
      <c r="K237" s="195"/>
      <c r="L237" s="56" t="s">
        <v>639</v>
      </c>
    </row>
    <row r="238" spans="2:12" s="48" customFormat="1" ht="42">
      <c r="B238" s="190">
        <v>222</v>
      </c>
      <c r="C238" s="196" t="s">
        <v>610</v>
      </c>
      <c r="D238" s="60" t="s">
        <v>643</v>
      </c>
      <c r="E238" s="195"/>
      <c r="F238" s="196" t="s">
        <v>1136</v>
      </c>
      <c r="G238" s="189">
        <v>1</v>
      </c>
      <c r="H238" s="189">
        <v>0</v>
      </c>
      <c r="I238" s="198" t="s">
        <v>37</v>
      </c>
      <c r="J238" s="195"/>
      <c r="K238" s="195"/>
      <c r="L238" s="56" t="s">
        <v>639</v>
      </c>
    </row>
    <row r="239" spans="2:12" s="48" customFormat="1" ht="42">
      <c r="B239" s="190">
        <v>223</v>
      </c>
      <c r="C239" s="196" t="s">
        <v>611</v>
      </c>
      <c r="D239" s="60" t="s">
        <v>643</v>
      </c>
      <c r="E239" s="195"/>
      <c r="F239" s="196" t="s">
        <v>1135</v>
      </c>
      <c r="G239" s="189">
        <v>1</v>
      </c>
      <c r="H239" s="189">
        <v>0</v>
      </c>
      <c r="I239" s="198" t="s">
        <v>37</v>
      </c>
      <c r="J239" s="195"/>
      <c r="K239" s="195"/>
      <c r="L239" s="56" t="s">
        <v>639</v>
      </c>
    </row>
    <row r="240" spans="2:12" s="48" customFormat="1" ht="42">
      <c r="B240" s="190">
        <v>224</v>
      </c>
      <c r="C240" s="196" t="s">
        <v>612</v>
      </c>
      <c r="D240" s="60" t="s">
        <v>643</v>
      </c>
      <c r="E240" s="195"/>
      <c r="F240" s="196" t="s">
        <v>1134</v>
      </c>
      <c r="G240" s="189">
        <v>1</v>
      </c>
      <c r="H240" s="189">
        <v>0</v>
      </c>
      <c r="I240" s="198" t="s">
        <v>37</v>
      </c>
      <c r="J240" s="195"/>
      <c r="K240" s="195"/>
      <c r="L240" s="56" t="s">
        <v>639</v>
      </c>
    </row>
    <row r="241" spans="2:12" s="48" customFormat="1" ht="42">
      <c r="B241" s="121">
        <v>225</v>
      </c>
      <c r="C241" s="196" t="s">
        <v>613</v>
      </c>
      <c r="D241" s="60" t="s">
        <v>643</v>
      </c>
      <c r="E241" s="195"/>
      <c r="F241" s="196" t="s">
        <v>1133</v>
      </c>
      <c r="G241" s="189">
        <v>1</v>
      </c>
      <c r="H241" s="189">
        <v>0</v>
      </c>
      <c r="I241" s="198" t="s">
        <v>37</v>
      </c>
      <c r="J241" s="195"/>
      <c r="K241" s="195"/>
      <c r="L241" s="56" t="s">
        <v>639</v>
      </c>
    </row>
    <row r="242" spans="2:12" s="48" customFormat="1" ht="42">
      <c r="B242" s="121">
        <v>226</v>
      </c>
      <c r="C242" s="196" t="s">
        <v>614</v>
      </c>
      <c r="D242" s="60" t="s">
        <v>643</v>
      </c>
      <c r="E242" s="195"/>
      <c r="F242" s="196" t="s">
        <v>1132</v>
      </c>
      <c r="G242" s="189">
        <v>1</v>
      </c>
      <c r="H242" s="189">
        <v>0</v>
      </c>
      <c r="I242" s="198" t="s">
        <v>37</v>
      </c>
      <c r="J242" s="195"/>
      <c r="K242" s="195"/>
      <c r="L242" s="56" t="s">
        <v>639</v>
      </c>
    </row>
    <row r="243" spans="2:12" s="48" customFormat="1" ht="42">
      <c r="B243" s="190">
        <v>227</v>
      </c>
      <c r="C243" s="196" t="s">
        <v>615</v>
      </c>
      <c r="D243" s="60" t="s">
        <v>643</v>
      </c>
      <c r="E243" s="195"/>
      <c r="F243" s="196" t="s">
        <v>1131</v>
      </c>
      <c r="G243" s="189">
        <v>1</v>
      </c>
      <c r="H243" s="189">
        <v>0</v>
      </c>
      <c r="I243" s="198" t="s">
        <v>37</v>
      </c>
      <c r="J243" s="195"/>
      <c r="K243" s="195"/>
      <c r="L243" s="56" t="s">
        <v>639</v>
      </c>
    </row>
    <row r="244" spans="2:12" s="48" customFormat="1" ht="42">
      <c r="B244" s="190">
        <v>228</v>
      </c>
      <c r="C244" s="196" t="s">
        <v>616</v>
      </c>
      <c r="D244" s="60" t="s">
        <v>643</v>
      </c>
      <c r="E244" s="195"/>
      <c r="F244" s="196" t="s">
        <v>1130</v>
      </c>
      <c r="G244" s="189">
        <v>1</v>
      </c>
      <c r="H244" s="189">
        <v>0</v>
      </c>
      <c r="I244" s="198" t="s">
        <v>37</v>
      </c>
      <c r="J244" s="195"/>
      <c r="K244" s="195"/>
      <c r="L244" s="56" t="s">
        <v>639</v>
      </c>
    </row>
    <row r="245" spans="2:12" s="48" customFormat="1" ht="42">
      <c r="B245" s="190">
        <v>229</v>
      </c>
      <c r="C245" s="196" t="s">
        <v>617</v>
      </c>
      <c r="D245" s="60" t="s">
        <v>643</v>
      </c>
      <c r="E245" s="195"/>
      <c r="F245" s="196" t="s">
        <v>1129</v>
      </c>
      <c r="G245" s="189">
        <v>1</v>
      </c>
      <c r="H245" s="189">
        <v>0</v>
      </c>
      <c r="I245" s="198" t="s">
        <v>37</v>
      </c>
      <c r="J245" s="195"/>
      <c r="K245" s="195"/>
      <c r="L245" s="56" t="s">
        <v>639</v>
      </c>
    </row>
    <row r="246" spans="2:12" s="48" customFormat="1" ht="42">
      <c r="B246" s="121">
        <v>230</v>
      </c>
      <c r="C246" s="196" t="s">
        <v>618</v>
      </c>
      <c r="D246" s="60" t="s">
        <v>643</v>
      </c>
      <c r="E246" s="195"/>
      <c r="F246" s="196" t="s">
        <v>1128</v>
      </c>
      <c r="G246" s="189">
        <v>1</v>
      </c>
      <c r="H246" s="189">
        <v>0</v>
      </c>
      <c r="I246" s="198" t="s">
        <v>37</v>
      </c>
      <c r="J246" s="195"/>
      <c r="K246" s="195"/>
      <c r="L246" s="56" t="s">
        <v>639</v>
      </c>
    </row>
    <row r="247" spans="2:12" s="48" customFormat="1" ht="42">
      <c r="B247" s="121">
        <v>231</v>
      </c>
      <c r="C247" s="196" t="s">
        <v>619</v>
      </c>
      <c r="D247" s="60" t="s">
        <v>643</v>
      </c>
      <c r="E247" s="195"/>
      <c r="F247" s="196" t="s">
        <v>1127</v>
      </c>
      <c r="G247" s="189">
        <v>1</v>
      </c>
      <c r="H247" s="189">
        <v>0</v>
      </c>
      <c r="I247" s="198" t="s">
        <v>37</v>
      </c>
      <c r="J247" s="195"/>
      <c r="K247" s="195"/>
      <c r="L247" s="56" t="s">
        <v>639</v>
      </c>
    </row>
    <row r="248" spans="2:12" s="48" customFormat="1" ht="42">
      <c r="B248" s="190">
        <v>232</v>
      </c>
      <c r="C248" s="196" t="s">
        <v>620</v>
      </c>
      <c r="D248" s="60" t="s">
        <v>643</v>
      </c>
      <c r="E248" s="195"/>
      <c r="F248" s="196" t="s">
        <v>1126</v>
      </c>
      <c r="G248" s="189">
        <v>1</v>
      </c>
      <c r="H248" s="189">
        <v>0</v>
      </c>
      <c r="I248" s="198" t="s">
        <v>37</v>
      </c>
      <c r="J248" s="195"/>
      <c r="K248" s="195"/>
      <c r="L248" s="56" t="s">
        <v>639</v>
      </c>
    </row>
    <row r="249" spans="2:12" s="48" customFormat="1" ht="42">
      <c r="B249" s="190">
        <v>233</v>
      </c>
      <c r="C249" s="196" t="s">
        <v>621</v>
      </c>
      <c r="D249" s="60" t="s">
        <v>643</v>
      </c>
      <c r="E249" s="195"/>
      <c r="F249" s="196" t="s">
        <v>1125</v>
      </c>
      <c r="G249" s="189">
        <v>1</v>
      </c>
      <c r="H249" s="189">
        <v>0</v>
      </c>
      <c r="I249" s="198" t="s">
        <v>37</v>
      </c>
      <c r="J249" s="195"/>
      <c r="K249" s="195"/>
      <c r="L249" s="56" t="s">
        <v>639</v>
      </c>
    </row>
    <row r="250" spans="2:12" s="48" customFormat="1" ht="42">
      <c r="B250" s="190">
        <v>234</v>
      </c>
      <c r="C250" s="196" t="s">
        <v>622</v>
      </c>
      <c r="D250" s="60" t="s">
        <v>643</v>
      </c>
      <c r="E250" s="195"/>
      <c r="F250" s="196" t="s">
        <v>1124</v>
      </c>
      <c r="G250" s="189">
        <v>1</v>
      </c>
      <c r="H250" s="189">
        <v>0</v>
      </c>
      <c r="I250" s="198" t="s">
        <v>37</v>
      </c>
      <c r="J250" s="195"/>
      <c r="K250" s="195"/>
      <c r="L250" s="56" t="s">
        <v>639</v>
      </c>
    </row>
    <row r="251" spans="2:12" s="48" customFormat="1" ht="42">
      <c r="B251" s="121">
        <v>235</v>
      </c>
      <c r="C251" s="196" t="s">
        <v>623</v>
      </c>
      <c r="D251" s="60" t="s">
        <v>643</v>
      </c>
      <c r="E251" s="195"/>
      <c r="F251" s="196" t="s">
        <v>1123</v>
      </c>
      <c r="G251" s="189">
        <v>1</v>
      </c>
      <c r="H251" s="189">
        <v>0</v>
      </c>
      <c r="I251" s="198" t="s">
        <v>37</v>
      </c>
      <c r="J251" s="195"/>
      <c r="K251" s="195"/>
      <c r="L251" s="56" t="s">
        <v>639</v>
      </c>
    </row>
    <row r="252" spans="2:12" s="48" customFormat="1" ht="42">
      <c r="B252" s="121">
        <v>236</v>
      </c>
      <c r="C252" s="196" t="s">
        <v>624</v>
      </c>
      <c r="D252" s="60" t="s">
        <v>643</v>
      </c>
      <c r="E252" s="195"/>
      <c r="F252" s="196" t="s">
        <v>995</v>
      </c>
      <c r="G252" s="189">
        <v>1</v>
      </c>
      <c r="H252" s="189">
        <v>0</v>
      </c>
      <c r="I252" s="198" t="s">
        <v>37</v>
      </c>
      <c r="J252" s="195"/>
      <c r="K252" s="195"/>
      <c r="L252" s="56" t="s">
        <v>639</v>
      </c>
    </row>
    <row r="253" spans="2:12" s="48" customFormat="1" ht="42">
      <c r="B253" s="190">
        <v>237</v>
      </c>
      <c r="C253" s="196" t="s">
        <v>625</v>
      </c>
      <c r="D253" s="60" t="s">
        <v>643</v>
      </c>
      <c r="E253" s="195"/>
      <c r="F253" s="196" t="s">
        <v>1122</v>
      </c>
      <c r="G253" s="189">
        <v>1</v>
      </c>
      <c r="H253" s="189">
        <v>0</v>
      </c>
      <c r="I253" s="198" t="s">
        <v>37</v>
      </c>
      <c r="J253" s="195"/>
      <c r="K253" s="195"/>
      <c r="L253" s="56" t="s">
        <v>639</v>
      </c>
    </row>
    <row r="254" spans="2:12" s="48" customFormat="1" ht="42">
      <c r="B254" s="190">
        <v>238</v>
      </c>
      <c r="C254" s="196" t="s">
        <v>626</v>
      </c>
      <c r="D254" s="60" t="s">
        <v>643</v>
      </c>
      <c r="E254" s="195"/>
      <c r="F254" s="196" t="s">
        <v>1121</v>
      </c>
      <c r="G254" s="189">
        <v>1</v>
      </c>
      <c r="H254" s="189">
        <v>0</v>
      </c>
      <c r="I254" s="198" t="s">
        <v>37</v>
      </c>
      <c r="J254" s="195"/>
      <c r="K254" s="195"/>
      <c r="L254" s="56" t="s">
        <v>639</v>
      </c>
    </row>
    <row r="255" spans="2:12" s="48" customFormat="1" ht="42">
      <c r="B255" s="190">
        <v>239</v>
      </c>
      <c r="C255" s="196" t="s">
        <v>627</v>
      </c>
      <c r="D255" s="60" t="s">
        <v>643</v>
      </c>
      <c r="E255" s="195"/>
      <c r="F255" s="196" t="s">
        <v>1120</v>
      </c>
      <c r="G255" s="189">
        <v>1</v>
      </c>
      <c r="H255" s="189">
        <v>0</v>
      </c>
      <c r="I255" s="198" t="s">
        <v>37</v>
      </c>
      <c r="J255" s="195"/>
      <c r="K255" s="195"/>
      <c r="L255" s="56" t="s">
        <v>639</v>
      </c>
    </row>
    <row r="256" spans="2:12" s="48" customFormat="1" ht="42">
      <c r="B256" s="121">
        <v>240</v>
      </c>
      <c r="C256" s="196" t="s">
        <v>628</v>
      </c>
      <c r="D256" s="60" t="s">
        <v>643</v>
      </c>
      <c r="E256" s="195"/>
      <c r="F256" s="196" t="s">
        <v>1119</v>
      </c>
      <c r="G256" s="189">
        <v>1</v>
      </c>
      <c r="H256" s="189">
        <v>0</v>
      </c>
      <c r="I256" s="198" t="s">
        <v>37</v>
      </c>
      <c r="J256" s="195"/>
      <c r="K256" s="195"/>
      <c r="L256" s="56" t="s">
        <v>639</v>
      </c>
    </row>
    <row r="257" spans="1:23" s="48" customFormat="1" ht="42">
      <c r="B257" s="121">
        <v>241</v>
      </c>
      <c r="C257" s="196" t="s">
        <v>629</v>
      </c>
      <c r="D257" s="60" t="s">
        <v>643</v>
      </c>
      <c r="E257" s="195"/>
      <c r="F257" s="196" t="s">
        <v>1118</v>
      </c>
      <c r="G257" s="189">
        <v>1</v>
      </c>
      <c r="H257" s="189">
        <v>0</v>
      </c>
      <c r="I257" s="198" t="s">
        <v>37</v>
      </c>
      <c r="J257" s="195"/>
      <c r="K257" s="195"/>
      <c r="L257" s="56" t="s">
        <v>639</v>
      </c>
    </row>
    <row r="258" spans="1:23" s="48" customFormat="1" ht="42">
      <c r="B258" s="190">
        <v>242</v>
      </c>
      <c r="C258" s="196" t="s">
        <v>630</v>
      </c>
      <c r="D258" s="60" t="s">
        <v>643</v>
      </c>
      <c r="E258" s="195"/>
      <c r="F258" s="196" t="s">
        <v>1117</v>
      </c>
      <c r="G258" s="189">
        <v>1</v>
      </c>
      <c r="H258" s="189">
        <v>0</v>
      </c>
      <c r="I258" s="198" t="s">
        <v>37</v>
      </c>
      <c r="J258" s="195"/>
      <c r="K258" s="195"/>
      <c r="L258" s="56" t="s">
        <v>639</v>
      </c>
    </row>
    <row r="259" spans="1:23" s="48" customFormat="1" ht="42">
      <c r="B259" s="190">
        <v>243</v>
      </c>
      <c r="C259" s="196" t="s">
        <v>631</v>
      </c>
      <c r="D259" s="60" t="s">
        <v>643</v>
      </c>
      <c r="E259" s="195"/>
      <c r="F259" s="196" t="s">
        <v>1116</v>
      </c>
      <c r="G259" s="189">
        <v>1</v>
      </c>
      <c r="H259" s="189">
        <v>0</v>
      </c>
      <c r="I259" s="198" t="s">
        <v>37</v>
      </c>
      <c r="J259" s="195"/>
      <c r="K259" s="195"/>
      <c r="L259" s="56" t="s">
        <v>639</v>
      </c>
    </row>
    <row r="260" spans="1:23" s="48" customFormat="1" ht="42">
      <c r="B260" s="121">
        <v>244</v>
      </c>
      <c r="C260" s="196" t="s">
        <v>632</v>
      </c>
      <c r="D260" s="60" t="s">
        <v>643</v>
      </c>
      <c r="E260" s="195"/>
      <c r="F260" s="196" t="s">
        <v>1115</v>
      </c>
      <c r="G260" s="189">
        <v>1</v>
      </c>
      <c r="H260" s="189">
        <v>0</v>
      </c>
      <c r="I260" s="198" t="s">
        <v>37</v>
      </c>
      <c r="J260" s="195"/>
      <c r="K260" s="195"/>
      <c r="L260" s="56" t="s">
        <v>639</v>
      </c>
    </row>
    <row r="261" spans="1:23" s="48" customFormat="1" ht="42">
      <c r="B261" s="121">
        <v>245</v>
      </c>
      <c r="C261" s="196" t="s">
        <v>633</v>
      </c>
      <c r="D261" s="60" t="s">
        <v>643</v>
      </c>
      <c r="E261" s="195"/>
      <c r="F261" s="196" t="s">
        <v>1114</v>
      </c>
      <c r="G261" s="189">
        <v>1</v>
      </c>
      <c r="H261" s="189">
        <v>0</v>
      </c>
      <c r="I261" s="198" t="s">
        <v>37</v>
      </c>
      <c r="J261" s="195"/>
      <c r="K261" s="195"/>
      <c r="L261" s="56" t="s">
        <v>639</v>
      </c>
    </row>
    <row r="262" spans="1:23" s="48" customFormat="1" ht="42">
      <c r="B262" s="190">
        <v>246</v>
      </c>
      <c r="C262" s="196" t="s">
        <v>634</v>
      </c>
      <c r="D262" s="60" t="s">
        <v>643</v>
      </c>
      <c r="E262" s="195"/>
      <c r="F262" s="196" t="s">
        <v>1113</v>
      </c>
      <c r="G262" s="189">
        <v>1</v>
      </c>
      <c r="H262" s="189">
        <v>0</v>
      </c>
      <c r="I262" s="198" t="s">
        <v>37</v>
      </c>
      <c r="J262" s="195"/>
      <c r="K262" s="195"/>
      <c r="L262" s="56" t="s">
        <v>639</v>
      </c>
    </row>
    <row r="263" spans="1:23" s="48" customFormat="1" ht="42">
      <c r="B263" s="190">
        <v>247</v>
      </c>
      <c r="C263" s="196" t="s">
        <v>635</v>
      </c>
      <c r="D263" s="60" t="s">
        <v>643</v>
      </c>
      <c r="E263" s="195"/>
      <c r="F263" s="196" t="s">
        <v>1112</v>
      </c>
      <c r="G263" s="189">
        <v>1</v>
      </c>
      <c r="H263" s="189">
        <v>0</v>
      </c>
      <c r="I263" s="198" t="s">
        <v>37</v>
      </c>
      <c r="J263" s="195"/>
      <c r="K263" s="195"/>
      <c r="L263" s="56" t="s">
        <v>639</v>
      </c>
    </row>
    <row r="264" spans="1:23" s="48" customFormat="1" ht="42">
      <c r="B264" s="121">
        <v>248</v>
      </c>
      <c r="C264" s="196" t="s">
        <v>636</v>
      </c>
      <c r="D264" s="60" t="s">
        <v>643</v>
      </c>
      <c r="E264" s="195"/>
      <c r="F264" s="196" t="s">
        <v>1097</v>
      </c>
      <c r="G264" s="189">
        <v>1</v>
      </c>
      <c r="H264" s="189">
        <v>0</v>
      </c>
      <c r="I264" s="198" t="s">
        <v>37</v>
      </c>
      <c r="J264" s="195"/>
      <c r="K264" s="195"/>
      <c r="L264" s="56" t="s">
        <v>639</v>
      </c>
    </row>
    <row r="265" spans="1:23" s="48" customFormat="1" ht="42">
      <c r="B265" s="121">
        <v>249</v>
      </c>
      <c r="C265" s="196" t="s">
        <v>637</v>
      </c>
      <c r="D265" s="60" t="s">
        <v>643</v>
      </c>
      <c r="E265" s="195"/>
      <c r="F265" s="196" t="s">
        <v>1091</v>
      </c>
      <c r="G265" s="189">
        <v>1</v>
      </c>
      <c r="H265" s="189">
        <v>0</v>
      </c>
      <c r="I265" s="198" t="s">
        <v>37</v>
      </c>
      <c r="J265" s="195"/>
      <c r="K265" s="195"/>
      <c r="L265" s="56" t="s">
        <v>639</v>
      </c>
    </row>
    <row r="266" spans="1:23" s="48" customFormat="1" ht="42">
      <c r="B266" s="121">
        <v>250</v>
      </c>
      <c r="C266" s="200" t="s">
        <v>638</v>
      </c>
      <c r="D266" s="60" t="s">
        <v>643</v>
      </c>
      <c r="E266" s="195"/>
      <c r="F266" s="196" t="s">
        <v>1111</v>
      </c>
      <c r="G266" s="189">
        <v>1</v>
      </c>
      <c r="H266" s="189">
        <v>0</v>
      </c>
      <c r="I266" s="198" t="s">
        <v>37</v>
      </c>
      <c r="J266" s="195"/>
      <c r="K266" s="195"/>
      <c r="L266" s="56" t="s">
        <v>639</v>
      </c>
    </row>
    <row r="267" spans="1:23" s="48" customFormat="1" ht="42">
      <c r="B267" s="190">
        <v>251</v>
      </c>
      <c r="C267" s="191" t="s">
        <v>427</v>
      </c>
      <c r="D267" s="60" t="s">
        <v>643</v>
      </c>
      <c r="E267" s="201"/>
      <c r="F267" s="200"/>
      <c r="G267" s="122">
        <v>126952.22</v>
      </c>
      <c r="H267" s="189">
        <v>0</v>
      </c>
      <c r="I267" s="198" t="s">
        <v>37</v>
      </c>
      <c r="J267" s="202"/>
      <c r="K267" s="198" t="s">
        <v>37</v>
      </c>
      <c r="L267" s="203"/>
    </row>
    <row r="268" spans="1:23" s="48" customFormat="1" ht="42">
      <c r="B268" s="190">
        <v>252</v>
      </c>
      <c r="C268" s="191" t="s">
        <v>428</v>
      </c>
      <c r="D268" s="60" t="s">
        <v>643</v>
      </c>
      <c r="E268" s="121" t="s">
        <v>429</v>
      </c>
      <c r="F268" s="121">
        <v>20.399999999999999</v>
      </c>
      <c r="G268" s="197">
        <v>85191.62</v>
      </c>
      <c r="H268" s="189">
        <v>0</v>
      </c>
      <c r="I268" s="198" t="s">
        <v>37</v>
      </c>
      <c r="J268" s="57"/>
      <c r="K268" s="198" t="s">
        <v>37</v>
      </c>
      <c r="L268" s="203"/>
    </row>
    <row r="269" spans="1:23" s="48" customFormat="1" ht="42">
      <c r="B269" s="121">
        <v>253</v>
      </c>
      <c r="C269" s="191" t="s">
        <v>1164</v>
      </c>
      <c r="D269" s="60" t="s">
        <v>1163</v>
      </c>
      <c r="E269" s="198" t="s">
        <v>426</v>
      </c>
      <c r="F269" s="121">
        <v>45.4</v>
      </c>
      <c r="G269" s="188">
        <v>339845.79</v>
      </c>
      <c r="H269" s="189">
        <v>0</v>
      </c>
      <c r="I269" s="55" t="s">
        <v>37</v>
      </c>
      <c r="J269" s="57"/>
      <c r="K269" s="55" t="s">
        <v>37</v>
      </c>
      <c r="L269" s="56"/>
    </row>
    <row r="270" spans="1:23" s="48" customFormat="1" ht="64.2" customHeight="1">
      <c r="A270" s="50"/>
      <c r="B270" s="121">
        <v>254</v>
      </c>
      <c r="C270" s="185" t="s">
        <v>1166</v>
      </c>
      <c r="D270" s="204" t="s">
        <v>1165</v>
      </c>
      <c r="E270" s="54"/>
      <c r="F270" s="116">
        <v>72</v>
      </c>
      <c r="G270" s="205">
        <v>457850.88</v>
      </c>
      <c r="H270" s="205">
        <v>457850.88</v>
      </c>
      <c r="I270" s="206" t="s">
        <v>37</v>
      </c>
      <c r="J270" s="207"/>
      <c r="K270" s="206" t="s">
        <v>37</v>
      </c>
      <c r="L270" s="208" t="s">
        <v>399</v>
      </c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</row>
    <row r="271" spans="1:23" s="48" customFormat="1" ht="63.6" customHeight="1">
      <c r="B271" s="121">
        <v>255</v>
      </c>
      <c r="C271" s="185" t="s">
        <v>264</v>
      </c>
      <c r="D271" s="53" t="s">
        <v>1167</v>
      </c>
      <c r="E271" s="116" t="s">
        <v>393</v>
      </c>
      <c r="F271" s="116">
        <v>73.599999999999994</v>
      </c>
      <c r="G271" s="186">
        <v>26616.6</v>
      </c>
      <c r="H271" s="186">
        <v>26616.6</v>
      </c>
      <c r="I271" s="55" t="s">
        <v>37</v>
      </c>
      <c r="J271" s="54"/>
      <c r="K271" s="55" t="s">
        <v>37</v>
      </c>
      <c r="L271" s="56" t="s">
        <v>399</v>
      </c>
    </row>
    <row r="272" spans="1:23" s="48" customFormat="1" ht="64.2" customHeight="1">
      <c r="B272" s="190">
        <v>256</v>
      </c>
      <c r="C272" s="185" t="s">
        <v>1168</v>
      </c>
      <c r="D272" s="53" t="s">
        <v>1169</v>
      </c>
      <c r="E272" s="54"/>
      <c r="F272" s="54"/>
      <c r="G272" s="186">
        <v>45660</v>
      </c>
      <c r="H272" s="186">
        <v>27953.58</v>
      </c>
      <c r="I272" s="55" t="s">
        <v>37</v>
      </c>
      <c r="J272" s="54"/>
      <c r="K272" s="55" t="s">
        <v>37</v>
      </c>
      <c r="L272" s="56" t="s">
        <v>399</v>
      </c>
    </row>
    <row r="273" spans="2:12" s="48" customFormat="1" ht="60" customHeight="1">
      <c r="B273" s="190">
        <v>257</v>
      </c>
      <c r="C273" s="185" t="s">
        <v>1171</v>
      </c>
      <c r="D273" s="53" t="s">
        <v>1170</v>
      </c>
      <c r="E273" s="54"/>
      <c r="F273" s="54"/>
      <c r="G273" s="186">
        <v>47813</v>
      </c>
      <c r="H273" s="186">
        <v>29273.06</v>
      </c>
      <c r="I273" s="55" t="s">
        <v>37</v>
      </c>
      <c r="J273" s="54"/>
      <c r="K273" s="55" t="s">
        <v>37</v>
      </c>
      <c r="L273" s="56" t="s">
        <v>399</v>
      </c>
    </row>
    <row r="274" spans="2:12" s="48" customFormat="1" ht="60" customHeight="1">
      <c r="B274" s="121">
        <v>258</v>
      </c>
      <c r="C274" s="185" t="s">
        <v>1172</v>
      </c>
      <c r="D274" s="53" t="s">
        <v>1173</v>
      </c>
      <c r="E274" s="54"/>
      <c r="F274" s="116">
        <v>29.5</v>
      </c>
      <c r="G274" s="186">
        <v>11962</v>
      </c>
      <c r="H274" s="186">
        <v>11962</v>
      </c>
      <c r="I274" s="55" t="s">
        <v>37</v>
      </c>
      <c r="J274" s="54"/>
      <c r="K274" s="55" t="s">
        <v>37</v>
      </c>
      <c r="L274" s="56" t="s">
        <v>399</v>
      </c>
    </row>
    <row r="275" spans="2:12" s="48" customFormat="1" ht="61.95" customHeight="1">
      <c r="B275" s="121">
        <v>259</v>
      </c>
      <c r="C275" s="209" t="s">
        <v>1175</v>
      </c>
      <c r="D275" s="204" t="s">
        <v>1174</v>
      </c>
      <c r="E275" s="54"/>
      <c r="F275" s="54"/>
      <c r="G275" s="186">
        <v>263018</v>
      </c>
      <c r="H275" s="186">
        <v>130780.86</v>
      </c>
      <c r="I275" s="55" t="s">
        <v>37</v>
      </c>
      <c r="J275" s="54"/>
      <c r="K275" s="55" t="s">
        <v>37</v>
      </c>
      <c r="L275" s="56" t="s">
        <v>399</v>
      </c>
    </row>
    <row r="276" spans="2:12" s="48" customFormat="1" ht="60.6" customHeight="1">
      <c r="B276" s="121">
        <v>260</v>
      </c>
      <c r="C276" s="185" t="s">
        <v>1176</v>
      </c>
      <c r="D276" s="53" t="s">
        <v>1177</v>
      </c>
      <c r="E276" s="54"/>
      <c r="F276" s="54"/>
      <c r="G276" s="186">
        <v>45396</v>
      </c>
      <c r="H276" s="186">
        <v>45396</v>
      </c>
      <c r="I276" s="55" t="s">
        <v>37</v>
      </c>
      <c r="J276" s="54"/>
      <c r="K276" s="55" t="s">
        <v>37</v>
      </c>
      <c r="L276" s="56" t="s">
        <v>399</v>
      </c>
    </row>
    <row r="277" spans="2:12" s="48" customFormat="1" ht="72.599999999999994">
      <c r="B277" s="190">
        <v>261</v>
      </c>
      <c r="C277" s="185" t="s">
        <v>1178</v>
      </c>
      <c r="D277" s="53" t="s">
        <v>1179</v>
      </c>
      <c r="E277" s="116" t="s">
        <v>405</v>
      </c>
      <c r="F277" s="116">
        <v>29.5</v>
      </c>
      <c r="G277" s="186">
        <v>30458</v>
      </c>
      <c r="H277" s="186">
        <v>15723.86</v>
      </c>
      <c r="I277" s="55" t="s">
        <v>37</v>
      </c>
      <c r="J277" s="54"/>
      <c r="K277" s="55" t="s">
        <v>37</v>
      </c>
      <c r="L277" s="56" t="s">
        <v>399</v>
      </c>
    </row>
    <row r="278" spans="2:12" s="48" customFormat="1" ht="62.4" customHeight="1">
      <c r="B278" s="190">
        <v>262</v>
      </c>
      <c r="C278" s="185" t="s">
        <v>1180</v>
      </c>
      <c r="D278" s="53" t="s">
        <v>1181</v>
      </c>
      <c r="E278" s="116" t="s">
        <v>406</v>
      </c>
      <c r="F278" s="116">
        <v>23</v>
      </c>
      <c r="G278" s="186">
        <v>32586</v>
      </c>
      <c r="H278" s="186">
        <v>32586</v>
      </c>
      <c r="I278" s="55" t="s">
        <v>37</v>
      </c>
      <c r="J278" s="54"/>
      <c r="K278" s="55" t="s">
        <v>37</v>
      </c>
      <c r="L278" s="56" t="s">
        <v>399</v>
      </c>
    </row>
    <row r="279" spans="2:12" s="48" customFormat="1" ht="61.2" customHeight="1">
      <c r="B279" s="121">
        <v>263</v>
      </c>
      <c r="C279" s="185" t="s">
        <v>1182</v>
      </c>
      <c r="D279" s="53" t="s">
        <v>1183</v>
      </c>
      <c r="E279" s="116"/>
      <c r="F279" s="116"/>
      <c r="G279" s="186">
        <v>58945</v>
      </c>
      <c r="H279" s="186">
        <v>8385.24</v>
      </c>
      <c r="I279" s="55" t="s">
        <v>37</v>
      </c>
      <c r="J279" s="54"/>
      <c r="K279" s="55" t="s">
        <v>37</v>
      </c>
      <c r="L279" s="56" t="s">
        <v>399</v>
      </c>
    </row>
    <row r="280" spans="2:12" s="48" customFormat="1" ht="60" customHeight="1">
      <c r="B280" s="121">
        <v>264</v>
      </c>
      <c r="C280" s="185" t="s">
        <v>1184</v>
      </c>
      <c r="D280" s="53" t="s">
        <v>1185</v>
      </c>
      <c r="E280" s="54" t="s">
        <v>1186</v>
      </c>
      <c r="F280" s="116">
        <v>55.8</v>
      </c>
      <c r="G280" s="186">
        <v>58215</v>
      </c>
      <c r="H280" s="186">
        <v>8280.4599999999991</v>
      </c>
      <c r="I280" s="55" t="s">
        <v>37</v>
      </c>
      <c r="J280" s="54"/>
      <c r="K280" s="55" t="s">
        <v>37</v>
      </c>
      <c r="L280" s="56" t="s">
        <v>399</v>
      </c>
    </row>
    <row r="281" spans="2:12" s="48" customFormat="1" ht="64.2" customHeight="1">
      <c r="B281" s="121">
        <v>265</v>
      </c>
      <c r="C281" s="185" t="s">
        <v>1189</v>
      </c>
      <c r="D281" s="53" t="s">
        <v>1190</v>
      </c>
      <c r="E281" s="54" t="s">
        <v>407</v>
      </c>
      <c r="F281" s="116">
        <v>35.1</v>
      </c>
      <c r="G281" s="186">
        <v>74556</v>
      </c>
      <c r="H281" s="186">
        <v>23279.599999999999</v>
      </c>
      <c r="I281" s="55" t="s">
        <v>37</v>
      </c>
      <c r="J281" s="54"/>
      <c r="K281" s="55" t="s">
        <v>37</v>
      </c>
      <c r="L281" s="56" t="s">
        <v>399</v>
      </c>
    </row>
    <row r="282" spans="2:12" s="48" customFormat="1" ht="67.2" customHeight="1">
      <c r="B282" s="190">
        <v>266</v>
      </c>
      <c r="C282" s="185" t="s">
        <v>1188</v>
      </c>
      <c r="D282" s="53" t="s">
        <v>1191</v>
      </c>
      <c r="E282" s="54"/>
      <c r="F282" s="116"/>
      <c r="G282" s="186">
        <v>75571</v>
      </c>
      <c r="H282" s="186">
        <v>23595.919999999998</v>
      </c>
      <c r="I282" s="55" t="s">
        <v>37</v>
      </c>
      <c r="J282" s="54"/>
      <c r="K282" s="55" t="s">
        <v>37</v>
      </c>
      <c r="L282" s="56" t="s">
        <v>399</v>
      </c>
    </row>
    <row r="283" spans="2:12" s="48" customFormat="1" ht="60" customHeight="1">
      <c r="B283" s="190">
        <v>267</v>
      </c>
      <c r="C283" s="185" t="s">
        <v>1187</v>
      </c>
      <c r="D283" s="53" t="s">
        <v>1193</v>
      </c>
      <c r="E283" s="116" t="s">
        <v>408</v>
      </c>
      <c r="F283" s="116">
        <v>17.3</v>
      </c>
      <c r="G283" s="186">
        <v>34333</v>
      </c>
      <c r="H283" s="186">
        <v>10718.62</v>
      </c>
      <c r="I283" s="55" t="s">
        <v>37</v>
      </c>
      <c r="J283" s="54"/>
      <c r="K283" s="55" t="s">
        <v>37</v>
      </c>
      <c r="L283" s="56" t="s">
        <v>399</v>
      </c>
    </row>
    <row r="284" spans="2:12" s="48" customFormat="1" ht="61.95" customHeight="1">
      <c r="B284" s="121">
        <v>268</v>
      </c>
      <c r="C284" s="185" t="s">
        <v>1192</v>
      </c>
      <c r="D284" s="53" t="s">
        <v>643</v>
      </c>
      <c r="E284" s="116"/>
      <c r="F284" s="116"/>
      <c r="G284" s="186">
        <v>105851</v>
      </c>
      <c r="H284" s="186">
        <v>76712.78</v>
      </c>
      <c r="I284" s="55" t="s">
        <v>37</v>
      </c>
      <c r="J284" s="54"/>
      <c r="K284" s="55" t="s">
        <v>37</v>
      </c>
      <c r="L284" s="56" t="s">
        <v>399</v>
      </c>
    </row>
    <row r="285" spans="2:12" s="48" customFormat="1" ht="60" customHeight="1">
      <c r="B285" s="121">
        <v>269</v>
      </c>
      <c r="C285" s="185" t="s">
        <v>1194</v>
      </c>
      <c r="D285" s="53" t="s">
        <v>1195</v>
      </c>
      <c r="E285" s="116" t="s">
        <v>409</v>
      </c>
      <c r="F285" s="116">
        <v>54.9</v>
      </c>
      <c r="G285" s="186">
        <v>143155</v>
      </c>
      <c r="H285" s="186">
        <v>101888.9</v>
      </c>
      <c r="I285" s="55" t="s">
        <v>37</v>
      </c>
      <c r="J285" s="54"/>
      <c r="K285" s="55" t="s">
        <v>37</v>
      </c>
      <c r="L285" s="56" t="s">
        <v>399</v>
      </c>
    </row>
    <row r="286" spans="2:12" s="48" customFormat="1" ht="61.95" customHeight="1">
      <c r="B286" s="121">
        <v>270</v>
      </c>
      <c r="C286" s="191" t="s">
        <v>1198</v>
      </c>
      <c r="D286" s="53" t="s">
        <v>1199</v>
      </c>
      <c r="E286" s="61"/>
      <c r="F286" s="121">
        <v>36.9</v>
      </c>
      <c r="G286" s="186">
        <v>91059</v>
      </c>
      <c r="H286" s="186">
        <v>65976.44</v>
      </c>
      <c r="I286" s="55" t="s">
        <v>37</v>
      </c>
      <c r="J286" s="79"/>
      <c r="K286" s="55"/>
      <c r="L286" s="56" t="s">
        <v>1196</v>
      </c>
    </row>
    <row r="287" spans="2:12" s="48" customFormat="1" ht="61.95" customHeight="1">
      <c r="B287" s="190">
        <v>271</v>
      </c>
      <c r="C287" s="191" t="s">
        <v>1197</v>
      </c>
      <c r="D287" s="53" t="s">
        <v>1200</v>
      </c>
      <c r="E287" s="61"/>
      <c r="F287" s="121"/>
      <c r="G287" s="186">
        <v>66581</v>
      </c>
      <c r="H287" s="186">
        <v>48241.7</v>
      </c>
      <c r="I287" s="55" t="s">
        <v>37</v>
      </c>
      <c r="J287" s="79"/>
      <c r="K287" s="55"/>
      <c r="L287" s="56" t="s">
        <v>1196</v>
      </c>
    </row>
    <row r="288" spans="2:12" s="48" customFormat="1" ht="61.2" customHeight="1">
      <c r="B288" s="190">
        <v>272</v>
      </c>
      <c r="C288" s="185" t="s">
        <v>1201</v>
      </c>
      <c r="D288" s="53" t="s">
        <v>1202</v>
      </c>
      <c r="E288" s="54"/>
      <c r="F288" s="116">
        <v>36.9</v>
      </c>
      <c r="G288" s="186">
        <v>90325</v>
      </c>
      <c r="H288" s="186">
        <v>65445.4</v>
      </c>
      <c r="I288" s="55" t="s">
        <v>37</v>
      </c>
      <c r="J288" s="54"/>
      <c r="K288" s="55" t="s">
        <v>37</v>
      </c>
      <c r="L288" s="56" t="s">
        <v>399</v>
      </c>
    </row>
    <row r="289" spans="2:12" s="48" customFormat="1" ht="72.599999999999994">
      <c r="B289" s="121">
        <v>273</v>
      </c>
      <c r="C289" s="185" t="s">
        <v>1203</v>
      </c>
      <c r="D289" s="53" t="s">
        <v>1204</v>
      </c>
      <c r="E289" s="116" t="s">
        <v>410</v>
      </c>
      <c r="F289" s="116">
        <v>50.9</v>
      </c>
      <c r="G289" s="186">
        <v>247323</v>
      </c>
      <c r="H289" s="186">
        <v>143752.26</v>
      </c>
      <c r="I289" s="55" t="s">
        <v>37</v>
      </c>
      <c r="J289" s="54"/>
      <c r="K289" s="55" t="s">
        <v>37</v>
      </c>
      <c r="L289" s="56" t="s">
        <v>399</v>
      </c>
    </row>
    <row r="290" spans="2:12" s="48" customFormat="1" ht="64.2" customHeight="1">
      <c r="B290" s="121">
        <v>274</v>
      </c>
      <c r="C290" s="185" t="s">
        <v>1205</v>
      </c>
      <c r="D290" s="53" t="s">
        <v>1206</v>
      </c>
      <c r="E290" s="116" t="s">
        <v>411</v>
      </c>
      <c r="F290" s="116">
        <v>61.6</v>
      </c>
      <c r="G290" s="186">
        <v>402713.67</v>
      </c>
      <c r="H290" s="186">
        <v>166966.9</v>
      </c>
      <c r="I290" s="55" t="s">
        <v>37</v>
      </c>
      <c r="J290" s="54"/>
      <c r="K290" s="55" t="s">
        <v>37</v>
      </c>
      <c r="L290" s="56" t="s">
        <v>399</v>
      </c>
    </row>
    <row r="291" spans="2:12" s="48" customFormat="1" ht="62.4" customHeight="1">
      <c r="B291" s="121">
        <v>275</v>
      </c>
      <c r="C291" s="185" t="s">
        <v>1208</v>
      </c>
      <c r="D291" s="53" t="s">
        <v>1207</v>
      </c>
      <c r="E291" s="116" t="s">
        <v>412</v>
      </c>
      <c r="F291" s="116">
        <v>48.6</v>
      </c>
      <c r="G291" s="186">
        <v>329622.65999999997</v>
      </c>
      <c r="H291" s="186">
        <v>134212.12</v>
      </c>
      <c r="I291" s="55" t="s">
        <v>37</v>
      </c>
      <c r="J291" s="54"/>
      <c r="K291" s="55" t="s">
        <v>37</v>
      </c>
      <c r="L291" s="56" t="s">
        <v>399</v>
      </c>
    </row>
    <row r="292" spans="2:12" s="48" customFormat="1" ht="60" customHeight="1">
      <c r="B292" s="190">
        <v>276</v>
      </c>
      <c r="C292" s="185" t="s">
        <v>1209</v>
      </c>
      <c r="D292" s="53" t="s">
        <v>1210</v>
      </c>
      <c r="E292" s="116" t="s">
        <v>413</v>
      </c>
      <c r="F292" s="116"/>
      <c r="G292" s="186">
        <v>107923</v>
      </c>
      <c r="H292" s="186">
        <v>59597.54</v>
      </c>
      <c r="I292" s="55" t="s">
        <v>37</v>
      </c>
      <c r="J292" s="54"/>
      <c r="K292" s="55" t="s">
        <v>37</v>
      </c>
      <c r="L292" s="56" t="s">
        <v>399</v>
      </c>
    </row>
    <row r="293" spans="2:12" s="48" customFormat="1" ht="62.4" customHeight="1">
      <c r="B293" s="190">
        <v>277</v>
      </c>
      <c r="C293" s="185" t="s">
        <v>1211</v>
      </c>
      <c r="D293" s="204" t="s">
        <v>1212</v>
      </c>
      <c r="E293" s="116"/>
      <c r="F293" s="116"/>
      <c r="G293" s="186">
        <v>172805</v>
      </c>
      <c r="H293" s="186">
        <v>48465.26</v>
      </c>
      <c r="I293" s="55" t="s">
        <v>37</v>
      </c>
      <c r="J293" s="54"/>
      <c r="K293" s="55" t="s">
        <v>37</v>
      </c>
      <c r="L293" s="56" t="s">
        <v>399</v>
      </c>
    </row>
    <row r="294" spans="2:12" s="48" customFormat="1" ht="61.95" customHeight="1">
      <c r="B294" s="121">
        <v>278</v>
      </c>
      <c r="C294" s="185" t="s">
        <v>1213</v>
      </c>
      <c r="D294" s="53" t="s">
        <v>1214</v>
      </c>
      <c r="E294" s="116"/>
      <c r="F294" s="116"/>
      <c r="G294" s="186">
        <v>204463</v>
      </c>
      <c r="H294" s="186">
        <v>106755.7</v>
      </c>
      <c r="I294" s="55" t="s">
        <v>37</v>
      </c>
      <c r="J294" s="54"/>
      <c r="K294" s="55" t="s">
        <v>37</v>
      </c>
      <c r="L294" s="56" t="s">
        <v>399</v>
      </c>
    </row>
    <row r="295" spans="2:12" s="48" customFormat="1" ht="60" customHeight="1">
      <c r="B295" s="121">
        <v>279</v>
      </c>
      <c r="C295" s="185" t="s">
        <v>1215</v>
      </c>
      <c r="D295" s="53" t="s">
        <v>1216</v>
      </c>
      <c r="E295" s="116" t="s">
        <v>414</v>
      </c>
      <c r="F295" s="116"/>
      <c r="G295" s="186">
        <v>171296</v>
      </c>
      <c r="H295" s="186">
        <v>91876.32</v>
      </c>
      <c r="I295" s="55" t="s">
        <v>37</v>
      </c>
      <c r="J295" s="54"/>
      <c r="K295" s="55" t="s">
        <v>37</v>
      </c>
      <c r="L295" s="56" t="s">
        <v>399</v>
      </c>
    </row>
    <row r="296" spans="2:12" s="48" customFormat="1" ht="64.2" customHeight="1">
      <c r="B296" s="121">
        <v>280</v>
      </c>
      <c r="C296" s="185" t="s">
        <v>266</v>
      </c>
      <c r="D296" s="53" t="s">
        <v>643</v>
      </c>
      <c r="E296" s="54"/>
      <c r="F296" s="54"/>
      <c r="G296" s="186">
        <v>55794.31</v>
      </c>
      <c r="H296" s="186">
        <v>15357.62</v>
      </c>
      <c r="I296" s="55" t="s">
        <v>37</v>
      </c>
      <c r="J296" s="54"/>
      <c r="K296" s="55" t="s">
        <v>37</v>
      </c>
      <c r="L296" s="56" t="s">
        <v>399</v>
      </c>
    </row>
    <row r="297" spans="2:12" s="48" customFormat="1" ht="60.6" customHeight="1">
      <c r="B297" s="190">
        <v>281</v>
      </c>
      <c r="C297" s="185" t="s">
        <v>267</v>
      </c>
      <c r="D297" s="53" t="s">
        <v>643</v>
      </c>
      <c r="E297" s="54"/>
      <c r="F297" s="54"/>
      <c r="G297" s="186">
        <v>18999.419999999998</v>
      </c>
      <c r="H297" s="186">
        <v>18999.419999999998</v>
      </c>
      <c r="I297" s="55" t="s">
        <v>37</v>
      </c>
      <c r="J297" s="54"/>
      <c r="K297" s="55" t="s">
        <v>37</v>
      </c>
      <c r="L297" s="56" t="s">
        <v>399</v>
      </c>
    </row>
    <row r="298" spans="2:12" s="48" customFormat="1" ht="72.599999999999994">
      <c r="B298" s="190">
        <v>282</v>
      </c>
      <c r="C298" s="185" t="s">
        <v>269</v>
      </c>
      <c r="D298" s="53" t="s">
        <v>643</v>
      </c>
      <c r="E298" s="54"/>
      <c r="F298" s="54"/>
      <c r="G298" s="186">
        <v>112266</v>
      </c>
      <c r="H298" s="186">
        <v>112266</v>
      </c>
      <c r="I298" s="55" t="s">
        <v>37</v>
      </c>
      <c r="J298" s="54"/>
      <c r="K298" s="55" t="s">
        <v>37</v>
      </c>
      <c r="L298" s="56" t="s">
        <v>399</v>
      </c>
    </row>
    <row r="299" spans="2:12" s="48" customFormat="1" ht="65.400000000000006" customHeight="1">
      <c r="B299" s="121">
        <v>283</v>
      </c>
      <c r="C299" s="185" t="s">
        <v>270</v>
      </c>
      <c r="D299" s="53" t="s">
        <v>643</v>
      </c>
      <c r="E299" s="54"/>
      <c r="F299" s="54"/>
      <c r="G299" s="186">
        <v>3240</v>
      </c>
      <c r="H299" s="186">
        <v>3240</v>
      </c>
      <c r="I299" s="55" t="s">
        <v>37</v>
      </c>
      <c r="J299" s="54"/>
      <c r="K299" s="55" t="s">
        <v>37</v>
      </c>
      <c r="L299" s="56" t="s">
        <v>399</v>
      </c>
    </row>
    <row r="300" spans="2:12" s="48" customFormat="1" ht="60" customHeight="1">
      <c r="B300" s="121">
        <v>284</v>
      </c>
      <c r="C300" s="185" t="s">
        <v>270</v>
      </c>
      <c r="D300" s="53" t="s">
        <v>643</v>
      </c>
      <c r="E300" s="54"/>
      <c r="F300" s="54"/>
      <c r="G300" s="186">
        <v>31428</v>
      </c>
      <c r="H300" s="186">
        <v>31428</v>
      </c>
      <c r="I300" s="55" t="s">
        <v>37</v>
      </c>
      <c r="J300" s="54"/>
      <c r="K300" s="55" t="s">
        <v>37</v>
      </c>
      <c r="L300" s="56" t="s">
        <v>399</v>
      </c>
    </row>
    <row r="301" spans="2:12" s="48" customFormat="1" ht="72.599999999999994">
      <c r="B301" s="121">
        <v>285</v>
      </c>
      <c r="C301" s="185" t="s">
        <v>271</v>
      </c>
      <c r="D301" s="53" t="s">
        <v>643</v>
      </c>
      <c r="E301" s="54"/>
      <c r="F301" s="54"/>
      <c r="G301" s="186">
        <v>1339367</v>
      </c>
      <c r="H301" s="186">
        <v>339242.55</v>
      </c>
      <c r="I301" s="55" t="s">
        <v>37</v>
      </c>
      <c r="J301" s="54"/>
      <c r="K301" s="55" t="s">
        <v>37</v>
      </c>
      <c r="L301" s="56" t="s">
        <v>399</v>
      </c>
    </row>
    <row r="302" spans="2:12" s="48" customFormat="1" ht="66" customHeight="1">
      <c r="B302" s="190">
        <v>286</v>
      </c>
      <c r="C302" s="185" t="s">
        <v>272</v>
      </c>
      <c r="D302" s="53" t="s">
        <v>643</v>
      </c>
      <c r="E302" s="54"/>
      <c r="F302" s="54"/>
      <c r="G302" s="186">
        <v>263754</v>
      </c>
      <c r="H302" s="186">
        <v>139449.98000000001</v>
      </c>
      <c r="I302" s="55" t="s">
        <v>37</v>
      </c>
      <c r="J302" s="54"/>
      <c r="K302" s="55" t="s">
        <v>37</v>
      </c>
      <c r="L302" s="56" t="s">
        <v>399</v>
      </c>
    </row>
    <row r="303" spans="2:12" s="48" customFormat="1" ht="72.599999999999994">
      <c r="B303" s="190">
        <v>287</v>
      </c>
      <c r="C303" s="185" t="s">
        <v>273</v>
      </c>
      <c r="D303" s="53" t="s">
        <v>643</v>
      </c>
      <c r="E303" s="54"/>
      <c r="F303" s="54"/>
      <c r="G303" s="186">
        <v>78675</v>
      </c>
      <c r="H303" s="186">
        <v>43631.02</v>
      </c>
      <c r="I303" s="55" t="s">
        <v>37</v>
      </c>
      <c r="J303" s="54"/>
      <c r="K303" s="55" t="s">
        <v>37</v>
      </c>
      <c r="L303" s="56" t="s">
        <v>399</v>
      </c>
    </row>
    <row r="304" spans="2:12" s="48" customFormat="1" ht="65.400000000000006" customHeight="1">
      <c r="B304" s="121">
        <v>288</v>
      </c>
      <c r="C304" s="185" t="s">
        <v>274</v>
      </c>
      <c r="D304" s="53" t="s">
        <v>643</v>
      </c>
      <c r="E304" s="54"/>
      <c r="F304" s="54"/>
      <c r="G304" s="186">
        <v>73713</v>
      </c>
      <c r="H304" s="186">
        <v>40330.76</v>
      </c>
      <c r="I304" s="55" t="s">
        <v>37</v>
      </c>
      <c r="J304" s="54"/>
      <c r="K304" s="55" t="s">
        <v>37</v>
      </c>
      <c r="L304" s="56" t="s">
        <v>399</v>
      </c>
    </row>
    <row r="305" spans="2:12" s="48" customFormat="1" ht="62.4" customHeight="1">
      <c r="B305" s="121">
        <v>289</v>
      </c>
      <c r="C305" s="185" t="s">
        <v>275</v>
      </c>
      <c r="D305" s="53" t="s">
        <v>643</v>
      </c>
      <c r="E305" s="54"/>
      <c r="F305" s="54"/>
      <c r="G305" s="186">
        <v>85818</v>
      </c>
      <c r="H305" s="186">
        <v>44053.04</v>
      </c>
      <c r="I305" s="55" t="s">
        <v>37</v>
      </c>
      <c r="J305" s="54"/>
      <c r="K305" s="55" t="s">
        <v>37</v>
      </c>
      <c r="L305" s="56" t="s">
        <v>399</v>
      </c>
    </row>
    <row r="306" spans="2:12" s="48" customFormat="1" ht="65.400000000000006" customHeight="1">
      <c r="B306" s="121">
        <v>290</v>
      </c>
      <c r="C306" s="185" t="s">
        <v>275</v>
      </c>
      <c r="D306" s="53" t="s">
        <v>643</v>
      </c>
      <c r="E306" s="54"/>
      <c r="F306" s="54"/>
      <c r="G306" s="186">
        <v>93330</v>
      </c>
      <c r="H306" s="186">
        <v>47909.4</v>
      </c>
      <c r="I306" s="55" t="s">
        <v>37</v>
      </c>
      <c r="J306" s="54"/>
      <c r="K306" s="55" t="s">
        <v>37</v>
      </c>
      <c r="L306" s="56" t="s">
        <v>399</v>
      </c>
    </row>
    <row r="307" spans="2:12" s="48" customFormat="1" ht="63.6" customHeight="1">
      <c r="B307" s="190">
        <v>291</v>
      </c>
      <c r="C307" s="185" t="s">
        <v>276</v>
      </c>
      <c r="D307" s="53" t="s">
        <v>643</v>
      </c>
      <c r="E307" s="54"/>
      <c r="F307" s="54"/>
      <c r="G307" s="186">
        <v>478923</v>
      </c>
      <c r="H307" s="186">
        <v>226423.96</v>
      </c>
      <c r="I307" s="55" t="s">
        <v>37</v>
      </c>
      <c r="J307" s="54"/>
      <c r="K307" s="55" t="s">
        <v>37</v>
      </c>
      <c r="L307" s="56" t="s">
        <v>399</v>
      </c>
    </row>
    <row r="308" spans="2:12" s="48" customFormat="1" ht="63" customHeight="1">
      <c r="B308" s="190">
        <v>292</v>
      </c>
      <c r="C308" s="185" t="s">
        <v>277</v>
      </c>
      <c r="D308" s="53" t="s">
        <v>643</v>
      </c>
      <c r="E308" s="54"/>
      <c r="F308" s="54"/>
      <c r="G308" s="186">
        <v>46864</v>
      </c>
      <c r="H308" s="186">
        <v>22155.82</v>
      </c>
      <c r="I308" s="55" t="s">
        <v>37</v>
      </c>
      <c r="J308" s="54"/>
      <c r="K308" s="55" t="s">
        <v>37</v>
      </c>
      <c r="L308" s="56" t="s">
        <v>399</v>
      </c>
    </row>
    <row r="309" spans="2:12" s="48" customFormat="1" ht="72.599999999999994">
      <c r="B309" s="121">
        <v>293</v>
      </c>
      <c r="C309" s="185" t="s">
        <v>278</v>
      </c>
      <c r="D309" s="53" t="s">
        <v>643</v>
      </c>
      <c r="E309" s="54"/>
      <c r="F309" s="54"/>
      <c r="G309" s="186">
        <v>351388</v>
      </c>
      <c r="H309" s="186">
        <v>175817.36</v>
      </c>
      <c r="I309" s="55" t="s">
        <v>37</v>
      </c>
      <c r="J309" s="54"/>
      <c r="K309" s="55" t="s">
        <v>37</v>
      </c>
      <c r="L309" s="56" t="s">
        <v>399</v>
      </c>
    </row>
    <row r="310" spans="2:12" s="48" customFormat="1" ht="62.4" customHeight="1">
      <c r="B310" s="121">
        <v>294</v>
      </c>
      <c r="C310" s="185" t="s">
        <v>279</v>
      </c>
      <c r="D310" s="53" t="s">
        <v>643</v>
      </c>
      <c r="E310" s="54"/>
      <c r="F310" s="54"/>
      <c r="G310" s="186">
        <v>235121</v>
      </c>
      <c r="H310" s="186">
        <v>111159.7</v>
      </c>
      <c r="I310" s="55" t="s">
        <v>37</v>
      </c>
      <c r="J310" s="54"/>
      <c r="K310" s="55" t="s">
        <v>37</v>
      </c>
      <c r="L310" s="56" t="s">
        <v>399</v>
      </c>
    </row>
    <row r="311" spans="2:12" s="48" customFormat="1" ht="61.95" customHeight="1">
      <c r="B311" s="121">
        <v>295</v>
      </c>
      <c r="C311" s="185" t="s">
        <v>280</v>
      </c>
      <c r="D311" s="53" t="s">
        <v>643</v>
      </c>
      <c r="E311" s="54"/>
      <c r="F311" s="54"/>
      <c r="G311" s="186">
        <v>113621</v>
      </c>
      <c r="H311" s="186">
        <v>41881.58</v>
      </c>
      <c r="I311" s="55" t="s">
        <v>37</v>
      </c>
      <c r="J311" s="54"/>
      <c r="K311" s="55" t="s">
        <v>37</v>
      </c>
      <c r="L311" s="56" t="s">
        <v>399</v>
      </c>
    </row>
    <row r="312" spans="2:12" s="48" customFormat="1" ht="60" customHeight="1">
      <c r="B312" s="190">
        <v>296</v>
      </c>
      <c r="C312" s="185" t="s">
        <v>281</v>
      </c>
      <c r="D312" s="53" t="s">
        <v>643</v>
      </c>
      <c r="E312" s="54"/>
      <c r="F312" s="54"/>
      <c r="G312" s="186">
        <v>1234590</v>
      </c>
      <c r="H312" s="186">
        <v>583686.16</v>
      </c>
      <c r="I312" s="55" t="s">
        <v>37</v>
      </c>
      <c r="J312" s="54"/>
      <c r="K312" s="55" t="s">
        <v>37</v>
      </c>
      <c r="L312" s="56" t="s">
        <v>399</v>
      </c>
    </row>
    <row r="313" spans="2:12" s="48" customFormat="1" ht="72.599999999999994">
      <c r="B313" s="121">
        <v>297</v>
      </c>
      <c r="C313" s="185" t="s">
        <v>282</v>
      </c>
      <c r="D313" s="53" t="s">
        <v>643</v>
      </c>
      <c r="E313" s="54"/>
      <c r="F313" s="54"/>
      <c r="G313" s="186">
        <v>26811</v>
      </c>
      <c r="H313" s="186">
        <v>13762.58</v>
      </c>
      <c r="I313" s="55" t="s">
        <v>37</v>
      </c>
      <c r="J313" s="54"/>
      <c r="K313" s="55" t="s">
        <v>37</v>
      </c>
      <c r="L313" s="56" t="s">
        <v>399</v>
      </c>
    </row>
    <row r="314" spans="2:12" s="48" customFormat="1" ht="63.6" customHeight="1">
      <c r="B314" s="121">
        <v>298</v>
      </c>
      <c r="C314" s="185" t="s">
        <v>283</v>
      </c>
      <c r="D314" s="53" t="s">
        <v>643</v>
      </c>
      <c r="E314" s="54"/>
      <c r="F314" s="54"/>
      <c r="G314" s="186">
        <v>75492</v>
      </c>
      <c r="H314" s="186">
        <v>34190.92</v>
      </c>
      <c r="I314" s="55" t="s">
        <v>37</v>
      </c>
      <c r="J314" s="54"/>
      <c r="K314" s="55" t="s">
        <v>37</v>
      </c>
      <c r="L314" s="56" t="s">
        <v>399</v>
      </c>
    </row>
    <row r="315" spans="2:12" s="48" customFormat="1" ht="62.4" customHeight="1">
      <c r="B315" s="190">
        <v>299</v>
      </c>
      <c r="C315" s="185" t="s">
        <v>284</v>
      </c>
      <c r="D315" s="53" t="s">
        <v>643</v>
      </c>
      <c r="E315" s="54"/>
      <c r="F315" s="54"/>
      <c r="G315" s="186">
        <v>513750</v>
      </c>
      <c r="H315" s="186">
        <v>263725</v>
      </c>
      <c r="I315" s="55" t="s">
        <v>37</v>
      </c>
      <c r="J315" s="54"/>
      <c r="K315" s="55" t="s">
        <v>37</v>
      </c>
      <c r="L315" s="56" t="s">
        <v>399</v>
      </c>
    </row>
    <row r="316" spans="2:12" s="48" customFormat="1" ht="61.2" customHeight="1">
      <c r="B316" s="121">
        <v>300</v>
      </c>
      <c r="C316" s="185" t="s">
        <v>285</v>
      </c>
      <c r="D316" s="53" t="s">
        <v>643</v>
      </c>
      <c r="E316" s="54"/>
      <c r="F316" s="54"/>
      <c r="G316" s="186">
        <v>137061</v>
      </c>
      <c r="H316" s="186">
        <v>61234.239999999998</v>
      </c>
      <c r="I316" s="55" t="s">
        <v>37</v>
      </c>
      <c r="J316" s="54"/>
      <c r="K316" s="55" t="s">
        <v>37</v>
      </c>
      <c r="L316" s="56" t="s">
        <v>399</v>
      </c>
    </row>
    <row r="317" spans="2:12" s="48" customFormat="1" ht="63.6" customHeight="1">
      <c r="B317" s="121">
        <v>301</v>
      </c>
      <c r="C317" s="185" t="s">
        <v>286</v>
      </c>
      <c r="D317" s="53" t="s">
        <v>643</v>
      </c>
      <c r="E317" s="54"/>
      <c r="F317" s="54"/>
      <c r="G317" s="186">
        <v>231937</v>
      </c>
      <c r="H317" s="186">
        <v>119061.08</v>
      </c>
      <c r="I317" s="55" t="s">
        <v>37</v>
      </c>
      <c r="J317" s="54"/>
      <c r="K317" s="55" t="s">
        <v>37</v>
      </c>
      <c r="L317" s="56" t="s">
        <v>399</v>
      </c>
    </row>
    <row r="318" spans="2:12" s="48" customFormat="1" ht="61.2" customHeight="1">
      <c r="B318" s="190">
        <v>302</v>
      </c>
      <c r="C318" s="185" t="s">
        <v>287</v>
      </c>
      <c r="D318" s="53" t="s">
        <v>643</v>
      </c>
      <c r="E318" s="54"/>
      <c r="F318" s="54"/>
      <c r="G318" s="186">
        <v>53458</v>
      </c>
      <c r="H318" s="186">
        <v>27441.46</v>
      </c>
      <c r="I318" s="55" t="s">
        <v>37</v>
      </c>
      <c r="J318" s="54"/>
      <c r="K318" s="55" t="s">
        <v>37</v>
      </c>
      <c r="L318" s="56" t="s">
        <v>399</v>
      </c>
    </row>
    <row r="319" spans="2:12" s="48" customFormat="1" ht="72.599999999999994">
      <c r="B319" s="121">
        <v>303</v>
      </c>
      <c r="C319" s="185" t="s">
        <v>288</v>
      </c>
      <c r="D319" s="53" t="s">
        <v>643</v>
      </c>
      <c r="E319" s="54"/>
      <c r="F319" s="54"/>
      <c r="G319" s="186">
        <v>69010</v>
      </c>
      <c r="H319" s="186">
        <v>35871.32</v>
      </c>
      <c r="I319" s="55" t="s">
        <v>37</v>
      </c>
      <c r="J319" s="54"/>
      <c r="K319" s="55" t="s">
        <v>37</v>
      </c>
      <c r="L319" s="56" t="s">
        <v>399</v>
      </c>
    </row>
    <row r="320" spans="2:12" s="48" customFormat="1" ht="61.95" customHeight="1">
      <c r="B320" s="121">
        <v>304</v>
      </c>
      <c r="C320" s="185" t="s">
        <v>289</v>
      </c>
      <c r="D320" s="53" t="s">
        <v>643</v>
      </c>
      <c r="E320" s="54"/>
      <c r="F320" s="54"/>
      <c r="G320" s="186">
        <v>67032</v>
      </c>
      <c r="H320" s="186">
        <v>36155.32</v>
      </c>
      <c r="I320" s="55" t="s">
        <v>37</v>
      </c>
      <c r="J320" s="54"/>
      <c r="K320" s="55" t="s">
        <v>37</v>
      </c>
      <c r="L320" s="56" t="s">
        <v>399</v>
      </c>
    </row>
    <row r="321" spans="2:12" s="48" customFormat="1" ht="62.4" customHeight="1">
      <c r="B321" s="190">
        <v>305</v>
      </c>
      <c r="C321" s="185" t="s">
        <v>290</v>
      </c>
      <c r="D321" s="53" t="s">
        <v>643</v>
      </c>
      <c r="E321" s="54"/>
      <c r="F321" s="54"/>
      <c r="G321" s="186">
        <v>143188</v>
      </c>
      <c r="H321" s="186">
        <v>71751.86</v>
      </c>
      <c r="I321" s="55" t="s">
        <v>37</v>
      </c>
      <c r="J321" s="54"/>
      <c r="K321" s="55" t="s">
        <v>37</v>
      </c>
      <c r="L321" s="56" t="s">
        <v>399</v>
      </c>
    </row>
    <row r="322" spans="2:12" s="48" customFormat="1" ht="72.599999999999994">
      <c r="B322" s="121">
        <v>306</v>
      </c>
      <c r="C322" s="185" t="s">
        <v>291</v>
      </c>
      <c r="D322" s="53" t="s">
        <v>643</v>
      </c>
      <c r="E322" s="54"/>
      <c r="F322" s="54"/>
      <c r="G322" s="186">
        <v>50279</v>
      </c>
      <c r="H322" s="186">
        <v>23771.040000000001</v>
      </c>
      <c r="I322" s="55" t="s">
        <v>37</v>
      </c>
      <c r="J322" s="54"/>
      <c r="K322" s="55" t="s">
        <v>37</v>
      </c>
      <c r="L322" s="56" t="s">
        <v>399</v>
      </c>
    </row>
    <row r="323" spans="2:12" s="48" customFormat="1" ht="66" customHeight="1">
      <c r="B323" s="121">
        <v>307</v>
      </c>
      <c r="C323" s="185" t="s">
        <v>292</v>
      </c>
      <c r="D323" s="53" t="s">
        <v>643</v>
      </c>
      <c r="E323" s="54"/>
      <c r="F323" s="54"/>
      <c r="G323" s="186">
        <v>71703</v>
      </c>
      <c r="H323" s="186">
        <v>33899.620000000003</v>
      </c>
      <c r="I323" s="55" t="s">
        <v>37</v>
      </c>
      <c r="J323" s="54"/>
      <c r="K323" s="55" t="s">
        <v>37</v>
      </c>
      <c r="L323" s="56" t="s">
        <v>399</v>
      </c>
    </row>
    <row r="324" spans="2:12" s="48" customFormat="1" ht="60" customHeight="1">
      <c r="B324" s="190">
        <v>308</v>
      </c>
      <c r="C324" s="185" t="s">
        <v>293</v>
      </c>
      <c r="D324" s="53" t="s">
        <v>643</v>
      </c>
      <c r="E324" s="54"/>
      <c r="F324" s="54"/>
      <c r="G324" s="186">
        <v>231752</v>
      </c>
      <c r="H324" s="186">
        <v>118966.34</v>
      </c>
      <c r="I324" s="55" t="s">
        <v>37</v>
      </c>
      <c r="J324" s="54"/>
      <c r="K324" s="55" t="s">
        <v>37</v>
      </c>
      <c r="L324" s="56" t="s">
        <v>399</v>
      </c>
    </row>
    <row r="325" spans="2:12" s="48" customFormat="1" ht="72.599999999999994">
      <c r="B325" s="121">
        <v>309</v>
      </c>
      <c r="C325" s="185" t="s">
        <v>294</v>
      </c>
      <c r="D325" s="53" t="s">
        <v>643</v>
      </c>
      <c r="E325" s="54"/>
      <c r="F325" s="54"/>
      <c r="G325" s="186">
        <v>12712</v>
      </c>
      <c r="H325" s="186">
        <v>12712</v>
      </c>
      <c r="I325" s="55" t="s">
        <v>37</v>
      </c>
      <c r="J325" s="54"/>
      <c r="K325" s="55" t="s">
        <v>37</v>
      </c>
      <c r="L325" s="56" t="s">
        <v>399</v>
      </c>
    </row>
    <row r="326" spans="2:12" s="48" customFormat="1" ht="58.95" customHeight="1">
      <c r="B326" s="121">
        <v>310</v>
      </c>
      <c r="C326" s="185" t="s">
        <v>295</v>
      </c>
      <c r="D326" s="53" t="s">
        <v>643</v>
      </c>
      <c r="E326" s="54"/>
      <c r="F326" s="54"/>
      <c r="G326" s="186">
        <v>291621</v>
      </c>
      <c r="H326" s="186">
        <v>149698.38</v>
      </c>
      <c r="I326" s="55" t="s">
        <v>37</v>
      </c>
      <c r="J326" s="54"/>
      <c r="K326" s="55" t="s">
        <v>37</v>
      </c>
      <c r="L326" s="56" t="s">
        <v>399</v>
      </c>
    </row>
    <row r="327" spans="2:12" s="48" customFormat="1" ht="61.2" customHeight="1">
      <c r="B327" s="190">
        <v>311</v>
      </c>
      <c r="C327" s="185" t="s">
        <v>296</v>
      </c>
      <c r="D327" s="53" t="s">
        <v>643</v>
      </c>
      <c r="E327" s="54"/>
      <c r="F327" s="54"/>
      <c r="G327" s="186">
        <v>104263</v>
      </c>
      <c r="H327" s="186">
        <v>49293.34</v>
      </c>
      <c r="I327" s="55" t="s">
        <v>37</v>
      </c>
      <c r="J327" s="54"/>
      <c r="K327" s="55" t="s">
        <v>37</v>
      </c>
      <c r="L327" s="56" t="s">
        <v>399</v>
      </c>
    </row>
    <row r="328" spans="2:12" s="48" customFormat="1" ht="72.599999999999994">
      <c r="B328" s="121">
        <v>312</v>
      </c>
      <c r="C328" s="185" t="s">
        <v>297</v>
      </c>
      <c r="D328" s="53" t="s">
        <v>643</v>
      </c>
      <c r="E328" s="54"/>
      <c r="F328" s="54"/>
      <c r="G328" s="186">
        <v>311830</v>
      </c>
      <c r="H328" s="186">
        <v>147426.70000000001</v>
      </c>
      <c r="I328" s="55" t="s">
        <v>37</v>
      </c>
      <c r="J328" s="54"/>
      <c r="K328" s="55" t="s">
        <v>37</v>
      </c>
      <c r="L328" s="56" t="s">
        <v>399</v>
      </c>
    </row>
    <row r="329" spans="2:12" s="48" customFormat="1" ht="60" customHeight="1">
      <c r="B329" s="121">
        <v>313</v>
      </c>
      <c r="C329" s="185" t="s">
        <v>298</v>
      </c>
      <c r="D329" s="53" t="s">
        <v>643</v>
      </c>
      <c r="E329" s="54"/>
      <c r="F329" s="54"/>
      <c r="G329" s="186">
        <v>10946</v>
      </c>
      <c r="H329" s="186">
        <v>10946</v>
      </c>
      <c r="I329" s="55" t="s">
        <v>37</v>
      </c>
      <c r="J329" s="54"/>
      <c r="K329" s="55" t="s">
        <v>37</v>
      </c>
      <c r="L329" s="56" t="s">
        <v>399</v>
      </c>
    </row>
    <row r="330" spans="2:12" s="48" customFormat="1" ht="61.2" customHeight="1">
      <c r="B330" s="190">
        <v>314</v>
      </c>
      <c r="C330" s="185" t="s">
        <v>299</v>
      </c>
      <c r="D330" s="53" t="s">
        <v>643</v>
      </c>
      <c r="E330" s="54"/>
      <c r="F330" s="54"/>
      <c r="G330" s="186">
        <v>148484</v>
      </c>
      <c r="H330" s="186">
        <v>76221.960000000006</v>
      </c>
      <c r="I330" s="55" t="s">
        <v>37</v>
      </c>
      <c r="J330" s="54"/>
      <c r="K330" s="55" t="s">
        <v>37</v>
      </c>
      <c r="L330" s="56" t="s">
        <v>399</v>
      </c>
    </row>
    <row r="331" spans="2:12" s="48" customFormat="1" ht="61.2" customHeight="1">
      <c r="B331" s="121">
        <v>315</v>
      </c>
      <c r="C331" s="185" t="s">
        <v>300</v>
      </c>
      <c r="D331" s="53" t="s">
        <v>643</v>
      </c>
      <c r="E331" s="54"/>
      <c r="F331" s="54"/>
      <c r="G331" s="186">
        <v>132616</v>
      </c>
      <c r="H331" s="186">
        <v>68076.039999999994</v>
      </c>
      <c r="I331" s="55" t="s">
        <v>37</v>
      </c>
      <c r="J331" s="54"/>
      <c r="K331" s="55" t="s">
        <v>37</v>
      </c>
      <c r="L331" s="56" t="s">
        <v>399</v>
      </c>
    </row>
    <row r="332" spans="2:12" s="48" customFormat="1" ht="64.95" customHeight="1">
      <c r="B332" s="121">
        <v>316</v>
      </c>
      <c r="C332" s="185" t="s">
        <v>301</v>
      </c>
      <c r="D332" s="53" t="s">
        <v>643</v>
      </c>
      <c r="E332" s="54"/>
      <c r="F332" s="54"/>
      <c r="G332" s="186">
        <v>49598</v>
      </c>
      <c r="H332" s="186">
        <v>18618.46</v>
      </c>
      <c r="I332" s="55" t="s">
        <v>37</v>
      </c>
      <c r="J332" s="54"/>
      <c r="K332" s="55" t="s">
        <v>37</v>
      </c>
      <c r="L332" s="56" t="s">
        <v>399</v>
      </c>
    </row>
    <row r="333" spans="2:12" s="48" customFormat="1" ht="58.95" customHeight="1">
      <c r="B333" s="190">
        <v>317</v>
      </c>
      <c r="C333" s="185" t="s">
        <v>302</v>
      </c>
      <c r="D333" s="53" t="s">
        <v>643</v>
      </c>
      <c r="E333" s="54"/>
      <c r="F333" s="54"/>
      <c r="G333" s="186">
        <v>289533</v>
      </c>
      <c r="H333" s="186">
        <v>148626.74</v>
      </c>
      <c r="I333" s="55" t="s">
        <v>37</v>
      </c>
      <c r="J333" s="54"/>
      <c r="K333" s="55" t="s">
        <v>37</v>
      </c>
      <c r="L333" s="56" t="s">
        <v>399</v>
      </c>
    </row>
    <row r="334" spans="2:12" s="48" customFormat="1" ht="61.95" customHeight="1">
      <c r="B334" s="121">
        <v>318</v>
      </c>
      <c r="C334" s="185" t="s">
        <v>303</v>
      </c>
      <c r="D334" s="53" t="s">
        <v>643</v>
      </c>
      <c r="E334" s="54"/>
      <c r="F334" s="54"/>
      <c r="G334" s="186">
        <v>124501</v>
      </c>
      <c r="H334" s="186">
        <v>63910.34</v>
      </c>
      <c r="I334" s="55" t="s">
        <v>37</v>
      </c>
      <c r="J334" s="54"/>
      <c r="K334" s="55" t="s">
        <v>37</v>
      </c>
      <c r="L334" s="56" t="s">
        <v>399</v>
      </c>
    </row>
    <row r="335" spans="2:12" s="48" customFormat="1" ht="64.95" customHeight="1">
      <c r="B335" s="121">
        <v>319</v>
      </c>
      <c r="C335" s="185" t="s">
        <v>304</v>
      </c>
      <c r="D335" s="53" t="s">
        <v>643</v>
      </c>
      <c r="E335" s="54"/>
      <c r="F335" s="54"/>
      <c r="G335" s="186">
        <v>193601</v>
      </c>
      <c r="H335" s="186">
        <v>91530.08</v>
      </c>
      <c r="I335" s="55" t="s">
        <v>37</v>
      </c>
      <c r="J335" s="54"/>
      <c r="K335" s="55" t="s">
        <v>37</v>
      </c>
      <c r="L335" s="56" t="s">
        <v>399</v>
      </c>
    </row>
    <row r="336" spans="2:12" s="48" customFormat="1" ht="60.6" customHeight="1">
      <c r="B336" s="190">
        <v>320</v>
      </c>
      <c r="C336" s="185" t="s">
        <v>305</v>
      </c>
      <c r="D336" s="53" t="s">
        <v>643</v>
      </c>
      <c r="E336" s="54"/>
      <c r="F336" s="54"/>
      <c r="G336" s="186">
        <v>1804326</v>
      </c>
      <c r="H336" s="186">
        <v>27267.84</v>
      </c>
      <c r="I336" s="55" t="s">
        <v>37</v>
      </c>
      <c r="J336" s="54"/>
      <c r="K336" s="55" t="s">
        <v>37</v>
      </c>
      <c r="L336" s="56" t="s">
        <v>399</v>
      </c>
    </row>
    <row r="337" spans="2:12" s="48" customFormat="1" ht="69" customHeight="1">
      <c r="B337" s="121">
        <v>321</v>
      </c>
      <c r="C337" s="185" t="s">
        <v>306</v>
      </c>
      <c r="D337" s="53" t="s">
        <v>643</v>
      </c>
      <c r="E337" s="54"/>
      <c r="F337" s="54"/>
      <c r="G337" s="186">
        <v>131800</v>
      </c>
      <c r="H337" s="186">
        <v>19037.72</v>
      </c>
      <c r="I337" s="55" t="s">
        <v>37</v>
      </c>
      <c r="J337" s="54"/>
      <c r="K337" s="55" t="s">
        <v>37</v>
      </c>
      <c r="L337" s="56" t="s">
        <v>399</v>
      </c>
    </row>
    <row r="338" spans="2:12" s="48" customFormat="1" ht="61.95" customHeight="1">
      <c r="B338" s="121">
        <v>322</v>
      </c>
      <c r="C338" s="185" t="s">
        <v>309</v>
      </c>
      <c r="D338" s="53" t="s">
        <v>643</v>
      </c>
      <c r="E338" s="54"/>
      <c r="F338" s="54"/>
      <c r="G338" s="186">
        <v>741862</v>
      </c>
      <c r="H338" s="186">
        <v>123643.6</v>
      </c>
      <c r="I338" s="55" t="s">
        <v>37</v>
      </c>
      <c r="J338" s="54"/>
      <c r="K338" s="55" t="s">
        <v>37</v>
      </c>
      <c r="L338" s="56" t="s">
        <v>399</v>
      </c>
    </row>
    <row r="339" spans="2:12" s="48" customFormat="1" ht="62.4" customHeight="1">
      <c r="B339" s="190">
        <v>323</v>
      </c>
      <c r="C339" s="185" t="s">
        <v>309</v>
      </c>
      <c r="D339" s="53" t="s">
        <v>643</v>
      </c>
      <c r="E339" s="54"/>
      <c r="F339" s="54"/>
      <c r="G339" s="186">
        <v>279445</v>
      </c>
      <c r="H339" s="186">
        <v>46574.2</v>
      </c>
      <c r="I339" s="55" t="s">
        <v>37</v>
      </c>
      <c r="J339" s="54"/>
      <c r="K339" s="55" t="s">
        <v>37</v>
      </c>
      <c r="L339" s="56" t="s">
        <v>399</v>
      </c>
    </row>
    <row r="340" spans="2:12" s="48" customFormat="1" ht="60.6" customHeight="1">
      <c r="B340" s="121">
        <v>324</v>
      </c>
      <c r="C340" s="185" t="s">
        <v>309</v>
      </c>
      <c r="D340" s="53" t="s">
        <v>643</v>
      </c>
      <c r="E340" s="54"/>
      <c r="F340" s="54"/>
      <c r="G340" s="186">
        <v>2896342</v>
      </c>
      <c r="H340" s="186">
        <v>482723.6</v>
      </c>
      <c r="I340" s="55" t="s">
        <v>37</v>
      </c>
      <c r="J340" s="54"/>
      <c r="K340" s="55" t="s">
        <v>37</v>
      </c>
      <c r="L340" s="56" t="s">
        <v>399</v>
      </c>
    </row>
    <row r="341" spans="2:12" s="48" customFormat="1" ht="65.400000000000006" customHeight="1">
      <c r="B341" s="121">
        <v>325</v>
      </c>
      <c r="C341" s="185" t="s">
        <v>310</v>
      </c>
      <c r="D341" s="53" t="s">
        <v>643</v>
      </c>
      <c r="E341" s="54"/>
      <c r="F341" s="54"/>
      <c r="G341" s="186">
        <v>1896329</v>
      </c>
      <c r="H341" s="186">
        <v>355561.64</v>
      </c>
      <c r="I341" s="55" t="s">
        <v>37</v>
      </c>
      <c r="J341" s="54"/>
      <c r="K341" s="55" t="s">
        <v>37</v>
      </c>
      <c r="L341" s="56" t="s">
        <v>399</v>
      </c>
    </row>
    <row r="342" spans="2:12" s="48" customFormat="1" ht="72.599999999999994">
      <c r="B342" s="190">
        <v>326</v>
      </c>
      <c r="C342" s="185" t="s">
        <v>313</v>
      </c>
      <c r="D342" s="53" t="s">
        <v>643</v>
      </c>
      <c r="E342" s="54"/>
      <c r="F342" s="116"/>
      <c r="G342" s="186">
        <v>26080</v>
      </c>
      <c r="H342" s="186">
        <v>1738.68</v>
      </c>
      <c r="I342" s="55" t="s">
        <v>37</v>
      </c>
      <c r="J342" s="54"/>
      <c r="K342" s="55" t="s">
        <v>37</v>
      </c>
      <c r="L342" s="56" t="s">
        <v>399</v>
      </c>
    </row>
    <row r="343" spans="2:12" s="48" customFormat="1" ht="72.599999999999994">
      <c r="B343" s="121">
        <v>327</v>
      </c>
      <c r="C343" s="185" t="s">
        <v>315</v>
      </c>
      <c r="D343" s="53" t="s">
        <v>643</v>
      </c>
      <c r="E343" s="54"/>
      <c r="F343" s="54"/>
      <c r="G343" s="186">
        <v>99497.1</v>
      </c>
      <c r="H343" s="187">
        <v>0</v>
      </c>
      <c r="I343" s="55" t="s">
        <v>37</v>
      </c>
      <c r="J343" s="57"/>
      <c r="K343" s="55" t="s">
        <v>37</v>
      </c>
      <c r="L343" s="56" t="s">
        <v>399</v>
      </c>
    </row>
    <row r="344" spans="2:12" s="48" customFormat="1" ht="65.400000000000006" customHeight="1">
      <c r="B344" s="121">
        <v>328</v>
      </c>
      <c r="C344" s="185" t="s">
        <v>317</v>
      </c>
      <c r="D344" s="53" t="s">
        <v>643</v>
      </c>
      <c r="E344" s="54"/>
      <c r="F344" s="54"/>
      <c r="G344" s="186">
        <v>82300</v>
      </c>
      <c r="H344" s="187">
        <v>0</v>
      </c>
      <c r="I344" s="55" t="s">
        <v>37</v>
      </c>
      <c r="J344" s="57"/>
      <c r="K344" s="55" t="s">
        <v>37</v>
      </c>
      <c r="L344" s="56" t="s">
        <v>399</v>
      </c>
    </row>
    <row r="345" spans="2:12" s="48" customFormat="1" ht="66" customHeight="1">
      <c r="B345" s="190">
        <v>329</v>
      </c>
      <c r="C345" s="185" t="s">
        <v>318</v>
      </c>
      <c r="D345" s="53" t="s">
        <v>643</v>
      </c>
      <c r="E345" s="54"/>
      <c r="F345" s="54"/>
      <c r="G345" s="186">
        <v>199192</v>
      </c>
      <c r="H345" s="187">
        <v>0</v>
      </c>
      <c r="I345" s="55" t="s">
        <v>37</v>
      </c>
      <c r="J345" s="57"/>
      <c r="K345" s="55" t="s">
        <v>37</v>
      </c>
      <c r="L345" s="56" t="s">
        <v>399</v>
      </c>
    </row>
    <row r="346" spans="2:12" s="48" customFormat="1" ht="42">
      <c r="B346" s="121">
        <v>330</v>
      </c>
      <c r="C346" s="191" t="s">
        <v>1217</v>
      </c>
      <c r="D346" s="53" t="s">
        <v>643</v>
      </c>
      <c r="E346" s="61"/>
      <c r="F346" s="61"/>
      <c r="G346" s="186">
        <v>96248</v>
      </c>
      <c r="H346" s="186">
        <v>1069.44</v>
      </c>
      <c r="I346" s="55" t="s">
        <v>37</v>
      </c>
      <c r="J346" s="79"/>
      <c r="K346" s="55" t="s">
        <v>37</v>
      </c>
      <c r="L346" s="56"/>
    </row>
    <row r="347" spans="2:12" s="48" customFormat="1" ht="55.2" customHeight="1">
      <c r="B347" s="121">
        <v>331</v>
      </c>
      <c r="C347" s="52" t="s">
        <v>1218</v>
      </c>
      <c r="D347" s="53" t="s">
        <v>1219</v>
      </c>
      <c r="E347" s="116" t="s">
        <v>425</v>
      </c>
      <c r="F347" s="116">
        <v>408.2</v>
      </c>
      <c r="G347" s="186">
        <v>1923284</v>
      </c>
      <c r="H347" s="186">
        <v>1677360.38</v>
      </c>
      <c r="I347" s="55" t="s">
        <v>37</v>
      </c>
      <c r="J347" s="57"/>
      <c r="K347" s="55" t="s">
        <v>38</v>
      </c>
      <c r="L347" s="55" t="s">
        <v>398</v>
      </c>
    </row>
    <row r="348" spans="2:12" s="48" customFormat="1" ht="56.4" customHeight="1">
      <c r="B348" s="190">
        <v>332</v>
      </c>
      <c r="C348" s="52" t="s">
        <v>1220</v>
      </c>
      <c r="D348" s="53" t="s">
        <v>643</v>
      </c>
      <c r="E348" s="54" t="s">
        <v>420</v>
      </c>
      <c r="F348" s="116">
        <v>17.5</v>
      </c>
      <c r="G348" s="186">
        <v>58350.54</v>
      </c>
      <c r="H348" s="186">
        <v>58350.54</v>
      </c>
      <c r="I348" s="55" t="s">
        <v>37</v>
      </c>
      <c r="J348" s="57"/>
      <c r="K348" s="55" t="s">
        <v>38</v>
      </c>
      <c r="L348" s="55" t="s">
        <v>398</v>
      </c>
    </row>
    <row r="349" spans="2:12" s="48" customFormat="1" ht="53.4" customHeight="1">
      <c r="B349" s="121">
        <v>333</v>
      </c>
      <c r="C349" s="52" t="s">
        <v>321</v>
      </c>
      <c r="D349" s="53" t="s">
        <v>643</v>
      </c>
      <c r="E349" s="54"/>
      <c r="F349" s="54"/>
      <c r="G349" s="186">
        <v>27600</v>
      </c>
      <c r="H349" s="186">
        <v>27600</v>
      </c>
      <c r="I349" s="55" t="s">
        <v>37</v>
      </c>
      <c r="J349" s="57"/>
      <c r="K349" s="55" t="s">
        <v>38</v>
      </c>
      <c r="L349" s="55" t="s">
        <v>398</v>
      </c>
    </row>
    <row r="350" spans="2:12" s="48" customFormat="1" ht="52.95" customHeight="1">
      <c r="B350" s="121">
        <v>334</v>
      </c>
      <c r="C350" s="52" t="s">
        <v>1221</v>
      </c>
      <c r="D350" s="53" t="s">
        <v>1222</v>
      </c>
      <c r="E350" s="54" t="s">
        <v>421</v>
      </c>
      <c r="F350" s="116">
        <v>140</v>
      </c>
      <c r="G350" s="186">
        <v>211684.13</v>
      </c>
      <c r="H350" s="186">
        <v>160360.91</v>
      </c>
      <c r="I350" s="55" t="s">
        <v>37</v>
      </c>
      <c r="J350" s="57"/>
      <c r="K350" s="55" t="s">
        <v>38</v>
      </c>
      <c r="L350" s="55" t="s">
        <v>398</v>
      </c>
    </row>
    <row r="351" spans="2:12" s="48" customFormat="1" ht="55.2" customHeight="1">
      <c r="B351" s="190">
        <v>335</v>
      </c>
      <c r="C351" s="52" t="s">
        <v>1223</v>
      </c>
      <c r="D351" s="53" t="s">
        <v>1224</v>
      </c>
      <c r="E351" s="61"/>
      <c r="F351" s="61"/>
      <c r="G351" s="186">
        <v>1475012.5</v>
      </c>
      <c r="H351" s="186">
        <v>1127137.1399999999</v>
      </c>
      <c r="I351" s="55" t="s">
        <v>37</v>
      </c>
      <c r="J351" s="79"/>
      <c r="K351" s="55" t="s">
        <v>38</v>
      </c>
      <c r="L351" s="55" t="s">
        <v>398</v>
      </c>
    </row>
    <row r="352" spans="2:12" s="48" customFormat="1" ht="62.4">
      <c r="B352" s="121">
        <v>336</v>
      </c>
      <c r="C352" s="52" t="s">
        <v>1225</v>
      </c>
      <c r="D352" s="53" t="s">
        <v>1226</v>
      </c>
      <c r="E352" s="61"/>
      <c r="F352" s="61"/>
      <c r="G352" s="186">
        <v>455734.97</v>
      </c>
      <c r="H352" s="186">
        <v>348422.8</v>
      </c>
      <c r="I352" s="55" t="s">
        <v>37</v>
      </c>
      <c r="J352" s="79"/>
      <c r="K352" s="55" t="s">
        <v>38</v>
      </c>
      <c r="L352" s="55" t="s">
        <v>398</v>
      </c>
    </row>
    <row r="353" spans="2:12" s="48" customFormat="1" ht="56.4" customHeight="1">
      <c r="B353" s="121">
        <v>337</v>
      </c>
      <c r="C353" s="52" t="s">
        <v>1227</v>
      </c>
      <c r="D353" s="53" t="s">
        <v>649</v>
      </c>
      <c r="E353" s="54" t="s">
        <v>422</v>
      </c>
      <c r="F353" s="116">
        <v>60.4</v>
      </c>
      <c r="G353" s="186">
        <v>287611.88</v>
      </c>
      <c r="H353" s="186">
        <v>189922.87</v>
      </c>
      <c r="I353" s="55" t="s">
        <v>37</v>
      </c>
      <c r="J353" s="57"/>
      <c r="K353" s="55" t="s">
        <v>38</v>
      </c>
      <c r="L353" s="55" t="s">
        <v>398</v>
      </c>
    </row>
    <row r="354" spans="2:12" s="48" customFormat="1" ht="50.4" customHeight="1">
      <c r="B354" s="190">
        <v>338</v>
      </c>
      <c r="C354" s="52" t="s">
        <v>1228</v>
      </c>
      <c r="D354" s="53" t="s">
        <v>1226</v>
      </c>
      <c r="E354" s="54" t="s">
        <v>423</v>
      </c>
      <c r="F354" s="116">
        <v>77.3</v>
      </c>
      <c r="G354" s="186">
        <v>10668</v>
      </c>
      <c r="H354" s="186">
        <v>10668</v>
      </c>
      <c r="I354" s="55" t="s">
        <v>37</v>
      </c>
      <c r="J354" s="57"/>
      <c r="K354" s="55" t="s">
        <v>38</v>
      </c>
      <c r="L354" s="55" t="s">
        <v>398</v>
      </c>
    </row>
    <row r="355" spans="2:12" s="48" customFormat="1" ht="53.4" customHeight="1">
      <c r="B355" s="121">
        <v>339</v>
      </c>
      <c r="C355" s="52" t="s">
        <v>1229</v>
      </c>
      <c r="D355" s="53" t="s">
        <v>1219</v>
      </c>
      <c r="E355" s="54" t="s">
        <v>424</v>
      </c>
      <c r="F355" s="116">
        <v>127.9</v>
      </c>
      <c r="G355" s="186">
        <v>603088</v>
      </c>
      <c r="H355" s="186">
        <v>433515.87</v>
      </c>
      <c r="I355" s="55" t="s">
        <v>37</v>
      </c>
      <c r="J355" s="57"/>
      <c r="K355" s="55" t="s">
        <v>38</v>
      </c>
      <c r="L355" s="55" t="s">
        <v>398</v>
      </c>
    </row>
    <row r="356" spans="2:12" s="48" customFormat="1" ht="54.6" customHeight="1">
      <c r="B356" s="121">
        <v>340</v>
      </c>
      <c r="C356" s="52" t="s">
        <v>1230</v>
      </c>
      <c r="D356" s="53" t="s">
        <v>1226</v>
      </c>
      <c r="E356" s="54"/>
      <c r="F356" s="116"/>
      <c r="G356" s="186">
        <v>554351.38</v>
      </c>
      <c r="H356" s="186">
        <v>469961.1</v>
      </c>
      <c r="I356" s="55" t="s">
        <v>37</v>
      </c>
      <c r="J356" s="57"/>
      <c r="K356" s="55" t="s">
        <v>38</v>
      </c>
      <c r="L356" s="55" t="s">
        <v>398</v>
      </c>
    </row>
    <row r="357" spans="2:12" s="48" customFormat="1" ht="62.4">
      <c r="B357" s="190">
        <v>341</v>
      </c>
      <c r="C357" s="52" t="s">
        <v>1231</v>
      </c>
      <c r="D357" s="53" t="s">
        <v>643</v>
      </c>
      <c r="E357" s="54"/>
      <c r="F357" s="116"/>
      <c r="G357" s="186">
        <v>267858.34000000003</v>
      </c>
      <c r="H357" s="186">
        <v>245894.42</v>
      </c>
      <c r="I357" s="55" t="s">
        <v>37</v>
      </c>
      <c r="J357" s="57"/>
      <c r="K357" s="55" t="s">
        <v>38</v>
      </c>
      <c r="L357" s="55" t="s">
        <v>398</v>
      </c>
    </row>
    <row r="358" spans="2:12" s="48" customFormat="1" ht="53.4" customHeight="1">
      <c r="B358" s="121">
        <v>342</v>
      </c>
      <c r="C358" s="52" t="s">
        <v>1232</v>
      </c>
      <c r="D358" s="53" t="s">
        <v>643</v>
      </c>
      <c r="E358" s="54"/>
      <c r="F358" s="116"/>
      <c r="G358" s="186">
        <v>29861.040000000001</v>
      </c>
      <c r="H358" s="186">
        <v>2981.04</v>
      </c>
      <c r="I358" s="55" t="s">
        <v>37</v>
      </c>
      <c r="J358" s="57"/>
      <c r="K358" s="55" t="s">
        <v>38</v>
      </c>
      <c r="L358" s="55" t="s">
        <v>398</v>
      </c>
    </row>
    <row r="359" spans="2:12" s="48" customFormat="1" ht="42">
      <c r="B359" s="121">
        <v>343</v>
      </c>
      <c r="C359" s="52" t="s">
        <v>1233</v>
      </c>
      <c r="D359" s="53" t="s">
        <v>643</v>
      </c>
      <c r="E359" s="61"/>
      <c r="F359" s="121"/>
      <c r="G359" s="186">
        <v>7800</v>
      </c>
      <c r="H359" s="186">
        <v>7800</v>
      </c>
      <c r="I359" s="55" t="s">
        <v>37</v>
      </c>
      <c r="J359" s="79"/>
      <c r="K359" s="55" t="s">
        <v>38</v>
      </c>
      <c r="L359" s="55"/>
    </row>
    <row r="360" spans="2:12" s="48" customFormat="1" ht="42">
      <c r="B360" s="190">
        <v>344</v>
      </c>
      <c r="C360" s="52" t="s">
        <v>1234</v>
      </c>
      <c r="D360" s="53" t="s">
        <v>643</v>
      </c>
      <c r="E360" s="61"/>
      <c r="F360" s="121"/>
      <c r="G360" s="186">
        <v>100000</v>
      </c>
      <c r="H360" s="186">
        <v>89991.67</v>
      </c>
      <c r="I360" s="55" t="s">
        <v>37</v>
      </c>
      <c r="J360" s="79"/>
      <c r="K360" s="55" t="s">
        <v>38</v>
      </c>
      <c r="L360" s="55"/>
    </row>
    <row r="361" spans="2:12" s="48" customFormat="1" ht="62.4">
      <c r="B361" s="121">
        <v>345</v>
      </c>
      <c r="C361" s="52" t="s">
        <v>1235</v>
      </c>
      <c r="D361" s="53" t="s">
        <v>643</v>
      </c>
      <c r="E361" s="54" t="s">
        <v>415</v>
      </c>
      <c r="F361" s="116">
        <v>32</v>
      </c>
      <c r="G361" s="186">
        <v>173441.22</v>
      </c>
      <c r="H361" s="186">
        <v>173441.22</v>
      </c>
      <c r="I361" s="55" t="s">
        <v>37</v>
      </c>
      <c r="J361" s="57"/>
      <c r="K361" s="55" t="s">
        <v>38</v>
      </c>
      <c r="L361" s="55" t="s">
        <v>398</v>
      </c>
    </row>
    <row r="362" spans="2:12" s="48" customFormat="1" ht="62.4">
      <c r="B362" s="121">
        <v>346</v>
      </c>
      <c r="C362" s="52" t="s">
        <v>1236</v>
      </c>
      <c r="D362" s="53" t="s">
        <v>643</v>
      </c>
      <c r="E362" s="54" t="s">
        <v>416</v>
      </c>
      <c r="F362" s="116">
        <v>30</v>
      </c>
      <c r="G362" s="186">
        <v>186945.24</v>
      </c>
      <c r="H362" s="186">
        <v>186945.24</v>
      </c>
      <c r="I362" s="55" t="s">
        <v>37</v>
      </c>
      <c r="J362" s="57"/>
      <c r="K362" s="55" t="s">
        <v>38</v>
      </c>
      <c r="L362" s="55" t="s">
        <v>398</v>
      </c>
    </row>
    <row r="363" spans="2:12" s="48" customFormat="1" ht="62.4">
      <c r="B363" s="190">
        <v>347</v>
      </c>
      <c r="C363" s="52" t="s">
        <v>1237</v>
      </c>
      <c r="D363" s="53" t="s">
        <v>643</v>
      </c>
      <c r="E363" s="54" t="s">
        <v>417</v>
      </c>
      <c r="F363" s="116">
        <v>32</v>
      </c>
      <c r="G363" s="186">
        <v>186945.24</v>
      </c>
      <c r="H363" s="186">
        <v>186945.24</v>
      </c>
      <c r="I363" s="55" t="s">
        <v>37</v>
      </c>
      <c r="J363" s="57"/>
      <c r="K363" s="55" t="s">
        <v>38</v>
      </c>
      <c r="L363" s="55" t="s">
        <v>398</v>
      </c>
    </row>
    <row r="364" spans="2:12" s="48" customFormat="1" ht="62.4">
      <c r="B364" s="121">
        <v>348</v>
      </c>
      <c r="C364" s="52" t="s">
        <v>1238</v>
      </c>
      <c r="D364" s="53" t="s">
        <v>643</v>
      </c>
      <c r="E364" s="54" t="s">
        <v>418</v>
      </c>
      <c r="F364" s="116">
        <v>28</v>
      </c>
      <c r="G364" s="186">
        <v>179355.24</v>
      </c>
      <c r="H364" s="186">
        <v>179355.24</v>
      </c>
      <c r="I364" s="55" t="s">
        <v>37</v>
      </c>
      <c r="J364" s="57"/>
      <c r="K364" s="55" t="s">
        <v>38</v>
      </c>
      <c r="L364" s="55" t="s">
        <v>398</v>
      </c>
    </row>
    <row r="365" spans="2:12" s="48" customFormat="1" ht="62.4">
      <c r="B365" s="121">
        <v>349</v>
      </c>
      <c r="C365" s="52" t="s">
        <v>322</v>
      </c>
      <c r="D365" s="53" t="s">
        <v>643</v>
      </c>
      <c r="E365" s="54" t="s">
        <v>419</v>
      </c>
      <c r="F365" s="116">
        <v>165</v>
      </c>
      <c r="G365" s="186">
        <v>101860</v>
      </c>
      <c r="H365" s="186">
        <v>48721.78</v>
      </c>
      <c r="I365" s="55" t="s">
        <v>37</v>
      </c>
      <c r="J365" s="57"/>
      <c r="K365" s="55" t="s">
        <v>38</v>
      </c>
      <c r="L365" s="55" t="s">
        <v>398</v>
      </c>
    </row>
    <row r="366" spans="2:12" s="48" customFormat="1" ht="62.4">
      <c r="B366" s="190">
        <v>350</v>
      </c>
      <c r="C366" s="52" t="s">
        <v>323</v>
      </c>
      <c r="D366" s="53" t="s">
        <v>643</v>
      </c>
      <c r="E366" s="54"/>
      <c r="F366" s="116"/>
      <c r="G366" s="186">
        <v>632008.43999999994</v>
      </c>
      <c r="H366" s="186">
        <v>526749.31999999995</v>
      </c>
      <c r="I366" s="55" t="s">
        <v>37</v>
      </c>
      <c r="J366" s="57"/>
      <c r="K366" s="55" t="s">
        <v>38</v>
      </c>
      <c r="L366" s="55" t="s">
        <v>398</v>
      </c>
    </row>
    <row r="367" spans="2:12" s="48" customFormat="1" ht="62.4">
      <c r="B367" s="121">
        <v>351</v>
      </c>
      <c r="C367" s="52" t="s">
        <v>323</v>
      </c>
      <c r="D367" s="53" t="s">
        <v>643</v>
      </c>
      <c r="E367" s="54"/>
      <c r="F367" s="116"/>
      <c r="G367" s="186">
        <v>632008.43999999994</v>
      </c>
      <c r="H367" s="186">
        <v>526749.31999999995</v>
      </c>
      <c r="I367" s="55" t="s">
        <v>37</v>
      </c>
      <c r="J367" s="57"/>
      <c r="K367" s="55" t="s">
        <v>38</v>
      </c>
      <c r="L367" s="55" t="s">
        <v>398</v>
      </c>
    </row>
    <row r="368" spans="2:12" s="48" customFormat="1" ht="62.4">
      <c r="B368" s="121">
        <v>352</v>
      </c>
      <c r="C368" s="52" t="s">
        <v>324</v>
      </c>
      <c r="D368" s="53" t="s">
        <v>643</v>
      </c>
      <c r="E368" s="54"/>
      <c r="F368" s="116"/>
      <c r="G368" s="186">
        <v>632008.43999999994</v>
      </c>
      <c r="H368" s="186">
        <v>526749.31999999995</v>
      </c>
      <c r="I368" s="55" t="s">
        <v>37</v>
      </c>
      <c r="J368" s="57"/>
      <c r="K368" s="55" t="s">
        <v>38</v>
      </c>
      <c r="L368" s="55" t="s">
        <v>398</v>
      </c>
    </row>
    <row r="369" spans="2:12" s="48" customFormat="1" ht="62.4">
      <c r="B369" s="190">
        <v>353</v>
      </c>
      <c r="C369" s="52" t="s">
        <v>324</v>
      </c>
      <c r="D369" s="53" t="s">
        <v>643</v>
      </c>
      <c r="E369" s="54"/>
      <c r="F369" s="116"/>
      <c r="G369" s="186">
        <v>632008.43999999994</v>
      </c>
      <c r="H369" s="186">
        <v>526749.31999999995</v>
      </c>
      <c r="I369" s="55" t="s">
        <v>37</v>
      </c>
      <c r="J369" s="57"/>
      <c r="K369" s="55" t="s">
        <v>38</v>
      </c>
      <c r="L369" s="55" t="s">
        <v>398</v>
      </c>
    </row>
    <row r="370" spans="2:12" s="48" customFormat="1" ht="62.4">
      <c r="B370" s="121">
        <v>354</v>
      </c>
      <c r="C370" s="52" t="s">
        <v>325</v>
      </c>
      <c r="D370" s="53" t="s">
        <v>643</v>
      </c>
      <c r="E370" s="54"/>
      <c r="F370" s="116"/>
      <c r="G370" s="186">
        <v>34883.78</v>
      </c>
      <c r="H370" s="186">
        <v>34883.78</v>
      </c>
      <c r="I370" s="55" t="s">
        <v>37</v>
      </c>
      <c r="J370" s="57"/>
      <c r="K370" s="55" t="s">
        <v>38</v>
      </c>
      <c r="L370" s="55" t="s">
        <v>398</v>
      </c>
    </row>
    <row r="371" spans="2:12" s="48" customFormat="1" ht="62.4">
      <c r="B371" s="190">
        <v>355</v>
      </c>
      <c r="C371" s="52" t="s">
        <v>326</v>
      </c>
      <c r="D371" s="53" t="s">
        <v>643</v>
      </c>
      <c r="E371" s="54"/>
      <c r="F371" s="116"/>
      <c r="G371" s="186">
        <v>20032.27</v>
      </c>
      <c r="H371" s="186">
        <v>20032.27</v>
      </c>
      <c r="I371" s="55" t="s">
        <v>37</v>
      </c>
      <c r="J371" s="57"/>
      <c r="K371" s="55" t="s">
        <v>38</v>
      </c>
      <c r="L371" s="55" t="s">
        <v>398</v>
      </c>
    </row>
    <row r="372" spans="2:12" s="48" customFormat="1" ht="62.4">
      <c r="B372" s="121">
        <v>356</v>
      </c>
      <c r="C372" s="52" t="s">
        <v>1240</v>
      </c>
      <c r="D372" s="53" t="s">
        <v>643</v>
      </c>
      <c r="E372" s="54"/>
      <c r="F372" s="116" t="s">
        <v>1239</v>
      </c>
      <c r="G372" s="186">
        <v>356551.42</v>
      </c>
      <c r="H372" s="186">
        <v>356551.42</v>
      </c>
      <c r="I372" s="55" t="s">
        <v>37</v>
      </c>
      <c r="J372" s="57"/>
      <c r="K372" s="55" t="s">
        <v>38</v>
      </c>
      <c r="L372" s="55" t="s">
        <v>398</v>
      </c>
    </row>
    <row r="373" spans="2:12" s="48" customFormat="1" ht="62.4">
      <c r="B373" s="190">
        <v>357</v>
      </c>
      <c r="C373" s="52" t="s">
        <v>1242</v>
      </c>
      <c r="D373" s="53" t="s">
        <v>643</v>
      </c>
      <c r="E373" s="54"/>
      <c r="F373" s="116" t="s">
        <v>1241</v>
      </c>
      <c r="G373" s="186">
        <v>11936.47</v>
      </c>
      <c r="H373" s="186">
        <v>11936.47</v>
      </c>
      <c r="I373" s="55" t="s">
        <v>37</v>
      </c>
      <c r="J373" s="57"/>
      <c r="K373" s="55" t="s">
        <v>38</v>
      </c>
      <c r="L373" s="55" t="s">
        <v>398</v>
      </c>
    </row>
    <row r="374" spans="2:12" s="48" customFormat="1" ht="62.4">
      <c r="B374" s="121">
        <v>358</v>
      </c>
      <c r="C374" s="52" t="s">
        <v>1244</v>
      </c>
      <c r="D374" s="53" t="s">
        <v>1245</v>
      </c>
      <c r="E374" s="54"/>
      <c r="F374" s="116" t="s">
        <v>1243</v>
      </c>
      <c r="G374" s="186">
        <v>60837.919999999998</v>
      </c>
      <c r="H374" s="186">
        <v>29074.01</v>
      </c>
      <c r="I374" s="55" t="s">
        <v>37</v>
      </c>
      <c r="J374" s="57"/>
      <c r="K374" s="55" t="s">
        <v>38</v>
      </c>
      <c r="L374" s="55" t="s">
        <v>398</v>
      </c>
    </row>
    <row r="375" spans="2:12" s="48" customFormat="1" ht="62.4">
      <c r="B375" s="190">
        <v>359</v>
      </c>
      <c r="C375" s="52" t="s">
        <v>1246</v>
      </c>
      <c r="D375" s="53" t="s">
        <v>1247</v>
      </c>
      <c r="E375" s="54"/>
      <c r="F375" s="116" t="s">
        <v>1243</v>
      </c>
      <c r="G375" s="186">
        <v>154386.65</v>
      </c>
      <c r="H375" s="186">
        <v>154386.65</v>
      </c>
      <c r="I375" s="55" t="s">
        <v>37</v>
      </c>
      <c r="J375" s="57"/>
      <c r="K375" s="55" t="s">
        <v>38</v>
      </c>
      <c r="L375" s="55" t="s">
        <v>398</v>
      </c>
    </row>
    <row r="376" spans="2:12" s="48" customFormat="1" ht="62.4">
      <c r="B376" s="121">
        <v>360</v>
      </c>
      <c r="C376" s="52" t="s">
        <v>1249</v>
      </c>
      <c r="D376" s="53" t="s">
        <v>1250</v>
      </c>
      <c r="E376" s="54"/>
      <c r="F376" s="116" t="s">
        <v>1248</v>
      </c>
      <c r="G376" s="186">
        <v>215863.89</v>
      </c>
      <c r="H376" s="186">
        <v>175932.21</v>
      </c>
      <c r="I376" s="55" t="s">
        <v>37</v>
      </c>
      <c r="J376" s="57"/>
      <c r="K376" s="55" t="s">
        <v>38</v>
      </c>
      <c r="L376" s="55" t="s">
        <v>398</v>
      </c>
    </row>
    <row r="377" spans="2:12" s="48" customFormat="1" ht="62.4">
      <c r="B377" s="190">
        <v>361</v>
      </c>
      <c r="C377" s="52" t="s">
        <v>1252</v>
      </c>
      <c r="D377" s="53" t="s">
        <v>1256</v>
      </c>
      <c r="E377" s="54"/>
      <c r="F377" s="116" t="s">
        <v>1251</v>
      </c>
      <c r="G377" s="186">
        <v>1619812.98</v>
      </c>
      <c r="H377" s="186">
        <v>1189950.8600000001</v>
      </c>
      <c r="I377" s="55" t="s">
        <v>37</v>
      </c>
      <c r="J377" s="57"/>
      <c r="K377" s="55" t="s">
        <v>38</v>
      </c>
      <c r="L377" s="55" t="s">
        <v>398</v>
      </c>
    </row>
    <row r="378" spans="2:12" s="48" customFormat="1" ht="62.4">
      <c r="B378" s="121">
        <v>362</v>
      </c>
      <c r="C378" s="52" t="s">
        <v>1254</v>
      </c>
      <c r="D378" s="53" t="s">
        <v>1255</v>
      </c>
      <c r="E378" s="54"/>
      <c r="F378" s="116" t="s">
        <v>1253</v>
      </c>
      <c r="G378" s="186">
        <v>402409.46</v>
      </c>
      <c r="H378" s="186">
        <v>385049.44</v>
      </c>
      <c r="I378" s="55" t="s">
        <v>37</v>
      </c>
      <c r="J378" s="57"/>
      <c r="K378" s="55" t="s">
        <v>38</v>
      </c>
      <c r="L378" s="55" t="s">
        <v>398</v>
      </c>
    </row>
    <row r="379" spans="2:12" s="48" customFormat="1" ht="62.4">
      <c r="B379" s="190">
        <v>363</v>
      </c>
      <c r="C379" s="52" t="s">
        <v>1257</v>
      </c>
      <c r="D379" s="53" t="s">
        <v>1258</v>
      </c>
      <c r="E379" s="54"/>
      <c r="F379" s="116" t="s">
        <v>1259</v>
      </c>
      <c r="G379" s="186">
        <v>58647.48</v>
      </c>
      <c r="H379" s="186">
        <v>49104.62</v>
      </c>
      <c r="I379" s="55" t="s">
        <v>37</v>
      </c>
      <c r="J379" s="57"/>
      <c r="K379" s="55" t="s">
        <v>38</v>
      </c>
      <c r="L379" s="55" t="s">
        <v>398</v>
      </c>
    </row>
    <row r="380" spans="2:12" s="48" customFormat="1" ht="62.4">
      <c r="B380" s="190">
        <v>364</v>
      </c>
      <c r="C380" s="52" t="s">
        <v>1261</v>
      </c>
      <c r="D380" s="53" t="s">
        <v>1262</v>
      </c>
      <c r="E380" s="54"/>
      <c r="F380" s="116" t="s">
        <v>1260</v>
      </c>
      <c r="G380" s="186">
        <v>3117280</v>
      </c>
      <c r="H380" s="186">
        <v>2618887.71</v>
      </c>
      <c r="I380" s="55" t="s">
        <v>37</v>
      </c>
      <c r="J380" s="57"/>
      <c r="K380" s="55" t="s">
        <v>38</v>
      </c>
      <c r="L380" s="55" t="s">
        <v>398</v>
      </c>
    </row>
    <row r="381" spans="2:12" s="48" customFormat="1" ht="62.4">
      <c r="B381" s="121">
        <v>365</v>
      </c>
      <c r="C381" s="52" t="s">
        <v>1263</v>
      </c>
      <c r="D381" s="53" t="s">
        <v>643</v>
      </c>
      <c r="E381" s="54"/>
      <c r="F381" s="116" t="s">
        <v>1264</v>
      </c>
      <c r="G381" s="186">
        <v>1335530.8500000001</v>
      </c>
      <c r="H381" s="186">
        <v>962175.52</v>
      </c>
      <c r="I381" s="55" t="s">
        <v>37</v>
      </c>
      <c r="J381" s="57"/>
      <c r="K381" s="55" t="s">
        <v>38</v>
      </c>
      <c r="L381" s="55" t="s">
        <v>398</v>
      </c>
    </row>
    <row r="382" spans="2:12" s="48" customFormat="1" ht="62.4">
      <c r="B382" s="190">
        <v>366</v>
      </c>
      <c r="C382" s="52" t="s">
        <v>1265</v>
      </c>
      <c r="D382" s="53" t="s">
        <v>643</v>
      </c>
      <c r="E382" s="54"/>
      <c r="F382" s="116" t="s">
        <v>1266</v>
      </c>
      <c r="G382" s="186">
        <v>250748.78</v>
      </c>
      <c r="H382" s="186">
        <v>250748.78</v>
      </c>
      <c r="I382" s="55" t="s">
        <v>37</v>
      </c>
      <c r="J382" s="57"/>
      <c r="K382" s="55" t="s">
        <v>38</v>
      </c>
      <c r="L382" s="55" t="s">
        <v>398</v>
      </c>
    </row>
    <row r="383" spans="2:12" s="48" customFormat="1" ht="62.4">
      <c r="B383" s="190">
        <v>367</v>
      </c>
      <c r="C383" s="52" t="s">
        <v>1267</v>
      </c>
      <c r="D383" s="53" t="s">
        <v>643</v>
      </c>
      <c r="E383" s="54"/>
      <c r="F383" s="116" t="s">
        <v>1241</v>
      </c>
      <c r="G383" s="186">
        <v>85194.72</v>
      </c>
      <c r="H383" s="186">
        <v>85194.72</v>
      </c>
      <c r="I383" s="55" t="s">
        <v>37</v>
      </c>
      <c r="J383" s="57"/>
      <c r="K383" s="55" t="s">
        <v>38</v>
      </c>
      <c r="L383" s="55" t="s">
        <v>398</v>
      </c>
    </row>
    <row r="384" spans="2:12" s="48" customFormat="1" ht="62.4">
      <c r="B384" s="121">
        <v>368</v>
      </c>
      <c r="C384" s="52" t="s">
        <v>1268</v>
      </c>
      <c r="D384" s="53" t="s">
        <v>643</v>
      </c>
      <c r="E384" s="54"/>
      <c r="F384" s="116" t="s">
        <v>1269</v>
      </c>
      <c r="G384" s="186">
        <v>36840.959999999999</v>
      </c>
      <c r="H384" s="186">
        <v>36840.959999999999</v>
      </c>
      <c r="I384" s="55" t="s">
        <v>37</v>
      </c>
      <c r="J384" s="57"/>
      <c r="K384" s="55" t="s">
        <v>38</v>
      </c>
      <c r="L384" s="55" t="s">
        <v>398</v>
      </c>
    </row>
    <row r="385" spans="2:12" s="48" customFormat="1" ht="62.4">
      <c r="B385" s="190">
        <v>369</v>
      </c>
      <c r="C385" s="52" t="s">
        <v>1273</v>
      </c>
      <c r="D385" s="53" t="s">
        <v>643</v>
      </c>
      <c r="E385" s="54"/>
      <c r="F385" s="116" t="s">
        <v>1270</v>
      </c>
      <c r="G385" s="186">
        <v>1312045.74</v>
      </c>
      <c r="H385" s="186">
        <v>739104.79</v>
      </c>
      <c r="I385" s="55" t="s">
        <v>37</v>
      </c>
      <c r="J385" s="57"/>
      <c r="K385" s="55" t="s">
        <v>38</v>
      </c>
      <c r="L385" s="55" t="s">
        <v>398</v>
      </c>
    </row>
    <row r="386" spans="2:12" s="48" customFormat="1" ht="62.4">
      <c r="B386" s="190">
        <v>370</v>
      </c>
      <c r="C386" s="52" t="s">
        <v>1274</v>
      </c>
      <c r="D386" s="53" t="s">
        <v>1272</v>
      </c>
      <c r="E386" s="54"/>
      <c r="F386" s="116" t="s">
        <v>1271</v>
      </c>
      <c r="G386" s="186">
        <v>295116.06</v>
      </c>
      <c r="H386" s="186">
        <v>285234.01</v>
      </c>
      <c r="I386" s="55" t="s">
        <v>37</v>
      </c>
      <c r="J386" s="57"/>
      <c r="K386" s="55" t="s">
        <v>38</v>
      </c>
      <c r="L386" s="55" t="s">
        <v>398</v>
      </c>
    </row>
    <row r="387" spans="2:12" s="48" customFormat="1" ht="62.4">
      <c r="B387" s="121">
        <v>371</v>
      </c>
      <c r="C387" s="52" t="s">
        <v>327</v>
      </c>
      <c r="D387" s="53" t="s">
        <v>643</v>
      </c>
      <c r="E387" s="54"/>
      <c r="F387" s="116"/>
      <c r="G387" s="186">
        <v>218326.15</v>
      </c>
      <c r="H387" s="186">
        <v>218326.15</v>
      </c>
      <c r="I387" s="55" t="s">
        <v>37</v>
      </c>
      <c r="J387" s="57"/>
      <c r="K387" s="55" t="s">
        <v>38</v>
      </c>
      <c r="L387" s="55" t="s">
        <v>398</v>
      </c>
    </row>
    <row r="388" spans="2:12" s="48" customFormat="1" ht="62.4">
      <c r="B388" s="190">
        <v>372</v>
      </c>
      <c r="C388" s="52" t="s">
        <v>1275</v>
      </c>
      <c r="D388" s="53" t="s">
        <v>643</v>
      </c>
      <c r="E388" s="54"/>
      <c r="F388" s="116"/>
      <c r="G388" s="186">
        <v>43155.62</v>
      </c>
      <c r="H388" s="186">
        <v>30302.86</v>
      </c>
      <c r="I388" s="55" t="s">
        <v>37</v>
      </c>
      <c r="J388" s="57"/>
      <c r="K388" s="55" t="s">
        <v>38</v>
      </c>
      <c r="L388" s="55" t="s">
        <v>398</v>
      </c>
    </row>
    <row r="389" spans="2:12" s="48" customFormat="1" ht="42">
      <c r="B389" s="190">
        <v>373</v>
      </c>
      <c r="C389" s="191" t="s">
        <v>1276</v>
      </c>
      <c r="D389" s="53" t="s">
        <v>1278</v>
      </c>
      <c r="E389" s="61"/>
      <c r="F389" s="121" t="s">
        <v>1277</v>
      </c>
      <c r="G389" s="186">
        <v>1</v>
      </c>
      <c r="H389" s="186">
        <v>0</v>
      </c>
      <c r="I389" s="55" t="s">
        <v>37</v>
      </c>
      <c r="J389" s="79"/>
      <c r="K389" s="55"/>
      <c r="L389" s="56"/>
    </row>
    <row r="390" spans="2:12" s="48" customFormat="1" ht="62.4">
      <c r="B390" s="121">
        <v>374</v>
      </c>
      <c r="C390" s="52" t="s">
        <v>1279</v>
      </c>
      <c r="D390" s="53" t="s">
        <v>643</v>
      </c>
      <c r="E390" s="54"/>
      <c r="F390" s="54"/>
      <c r="G390" s="186">
        <v>11292.19</v>
      </c>
      <c r="H390" s="186">
        <v>11292.19</v>
      </c>
      <c r="I390" s="55" t="s">
        <v>37</v>
      </c>
      <c r="J390" s="57"/>
      <c r="K390" s="55" t="s">
        <v>38</v>
      </c>
      <c r="L390" s="55" t="s">
        <v>398</v>
      </c>
    </row>
    <row r="391" spans="2:12" s="48" customFormat="1" ht="62.4">
      <c r="B391" s="190">
        <v>375</v>
      </c>
      <c r="C391" s="52" t="s">
        <v>1280</v>
      </c>
      <c r="D391" s="53" t="s">
        <v>643</v>
      </c>
      <c r="E391" s="54"/>
      <c r="F391" s="54"/>
      <c r="G391" s="186">
        <v>11287</v>
      </c>
      <c r="H391" s="186">
        <v>11287</v>
      </c>
      <c r="I391" s="55" t="s">
        <v>37</v>
      </c>
      <c r="J391" s="57"/>
      <c r="K391" s="55" t="s">
        <v>38</v>
      </c>
      <c r="L391" s="55" t="s">
        <v>398</v>
      </c>
    </row>
    <row r="392" spans="2:12" s="48" customFormat="1" ht="62.4">
      <c r="B392" s="190">
        <v>376</v>
      </c>
      <c r="C392" s="52" t="s">
        <v>1280</v>
      </c>
      <c r="D392" s="53" t="s">
        <v>643</v>
      </c>
      <c r="E392" s="54"/>
      <c r="F392" s="54"/>
      <c r="G392" s="186">
        <v>11287</v>
      </c>
      <c r="H392" s="186">
        <v>11287</v>
      </c>
      <c r="I392" s="55" t="s">
        <v>37</v>
      </c>
      <c r="J392" s="57"/>
      <c r="K392" s="55" t="s">
        <v>38</v>
      </c>
      <c r="L392" s="55" t="s">
        <v>398</v>
      </c>
    </row>
    <row r="393" spans="2:12" s="48" customFormat="1" ht="62.4">
      <c r="B393" s="121">
        <v>377</v>
      </c>
      <c r="C393" s="52" t="s">
        <v>1281</v>
      </c>
      <c r="D393" s="53" t="s">
        <v>643</v>
      </c>
      <c r="E393" s="54"/>
      <c r="F393" s="54"/>
      <c r="G393" s="186">
        <v>527520.84</v>
      </c>
      <c r="H393" s="186">
        <v>527520.84</v>
      </c>
      <c r="I393" s="55" t="s">
        <v>37</v>
      </c>
      <c r="J393" s="57"/>
      <c r="K393" s="55" t="s">
        <v>38</v>
      </c>
      <c r="L393" s="55" t="s">
        <v>398</v>
      </c>
    </row>
    <row r="394" spans="2:12" s="48" customFormat="1" ht="62.4">
      <c r="B394" s="190">
        <v>378</v>
      </c>
      <c r="C394" s="52" t="s">
        <v>1282</v>
      </c>
      <c r="D394" s="53" t="s">
        <v>643</v>
      </c>
      <c r="E394" s="54"/>
      <c r="F394" s="54"/>
      <c r="G394" s="186">
        <v>837610.11</v>
      </c>
      <c r="H394" s="186">
        <v>709634.48</v>
      </c>
      <c r="I394" s="55" t="s">
        <v>37</v>
      </c>
      <c r="J394" s="57"/>
      <c r="K394" s="55" t="s">
        <v>38</v>
      </c>
      <c r="L394" s="55" t="s">
        <v>398</v>
      </c>
    </row>
    <row r="395" spans="2:12" s="48" customFormat="1" ht="62.4">
      <c r="B395" s="190">
        <v>379</v>
      </c>
      <c r="C395" s="52" t="s">
        <v>1283</v>
      </c>
      <c r="D395" s="53" t="s">
        <v>643</v>
      </c>
      <c r="E395" s="54"/>
      <c r="F395" s="54"/>
      <c r="G395" s="186">
        <v>154534.07999999999</v>
      </c>
      <c r="H395" s="186">
        <v>123836.76</v>
      </c>
      <c r="I395" s="55" t="s">
        <v>37</v>
      </c>
      <c r="J395" s="57"/>
      <c r="K395" s="55" t="s">
        <v>38</v>
      </c>
      <c r="L395" s="55" t="s">
        <v>398</v>
      </c>
    </row>
    <row r="396" spans="2:12" s="48" customFormat="1" ht="62.4">
      <c r="B396" s="121">
        <v>380</v>
      </c>
      <c r="C396" s="52" t="s">
        <v>1284</v>
      </c>
      <c r="D396" s="53" t="s">
        <v>643</v>
      </c>
      <c r="E396" s="54"/>
      <c r="F396" s="54"/>
      <c r="G396" s="186">
        <v>154534.07999999999</v>
      </c>
      <c r="H396" s="186">
        <v>131106.16</v>
      </c>
      <c r="I396" s="55" t="s">
        <v>37</v>
      </c>
      <c r="J396" s="57"/>
      <c r="K396" s="55" t="s">
        <v>38</v>
      </c>
      <c r="L396" s="55" t="s">
        <v>398</v>
      </c>
    </row>
    <row r="397" spans="2:12" s="48" customFormat="1" ht="62.4">
      <c r="B397" s="190">
        <v>381</v>
      </c>
      <c r="C397" s="52" t="s">
        <v>1285</v>
      </c>
      <c r="D397" s="53" t="s">
        <v>643</v>
      </c>
      <c r="E397" s="54"/>
      <c r="F397" s="54"/>
      <c r="G397" s="186">
        <v>154534.07999999999</v>
      </c>
      <c r="H397" s="186">
        <v>131106.16</v>
      </c>
      <c r="I397" s="55" t="s">
        <v>37</v>
      </c>
      <c r="J397" s="57"/>
      <c r="K397" s="55" t="s">
        <v>38</v>
      </c>
      <c r="L397" s="55" t="s">
        <v>398</v>
      </c>
    </row>
    <row r="398" spans="2:12" s="48" customFormat="1" ht="55.95" customHeight="1">
      <c r="B398" s="190">
        <v>382</v>
      </c>
      <c r="C398" s="52" t="s">
        <v>1286</v>
      </c>
      <c r="D398" s="53" t="s">
        <v>643</v>
      </c>
      <c r="E398" s="54"/>
      <c r="F398" s="54"/>
      <c r="G398" s="186">
        <v>154534.07999999999</v>
      </c>
      <c r="H398" s="186">
        <v>131106.16</v>
      </c>
      <c r="I398" s="55" t="s">
        <v>37</v>
      </c>
      <c r="J398" s="57"/>
      <c r="K398" s="55" t="s">
        <v>38</v>
      </c>
      <c r="L398" s="55" t="s">
        <v>398</v>
      </c>
    </row>
    <row r="399" spans="2:12" s="48" customFormat="1" ht="56.4" customHeight="1">
      <c r="B399" s="121">
        <v>383</v>
      </c>
      <c r="C399" s="52" t="s">
        <v>1287</v>
      </c>
      <c r="D399" s="53" t="s">
        <v>643</v>
      </c>
      <c r="E399" s="54"/>
      <c r="F399" s="54"/>
      <c r="G399" s="186">
        <v>154534.07999999999</v>
      </c>
      <c r="H399" s="186">
        <v>131106.16</v>
      </c>
      <c r="I399" s="55" t="s">
        <v>37</v>
      </c>
      <c r="J399" s="57"/>
      <c r="K399" s="55" t="s">
        <v>38</v>
      </c>
      <c r="L399" s="55" t="s">
        <v>398</v>
      </c>
    </row>
    <row r="400" spans="2:12" s="48" customFormat="1" ht="52.2" customHeight="1">
      <c r="B400" s="190">
        <v>384</v>
      </c>
      <c r="C400" s="52" t="s">
        <v>1288</v>
      </c>
      <c r="D400" s="53" t="s">
        <v>643</v>
      </c>
      <c r="E400" s="54"/>
      <c r="F400" s="54"/>
      <c r="G400" s="186">
        <v>45791.61</v>
      </c>
      <c r="H400" s="186">
        <v>38665.760000000002</v>
      </c>
      <c r="I400" s="55" t="s">
        <v>37</v>
      </c>
      <c r="J400" s="57"/>
      <c r="K400" s="55" t="s">
        <v>38</v>
      </c>
      <c r="L400" s="55" t="s">
        <v>398</v>
      </c>
    </row>
    <row r="401" spans="2:12" s="48" customFormat="1" ht="56.4" customHeight="1">
      <c r="B401" s="190">
        <v>385</v>
      </c>
      <c r="C401" s="52" t="s">
        <v>1288</v>
      </c>
      <c r="D401" s="53" t="s">
        <v>643</v>
      </c>
      <c r="E401" s="54"/>
      <c r="F401" s="54"/>
      <c r="G401" s="186">
        <v>45791.61</v>
      </c>
      <c r="H401" s="186">
        <v>38665.760000000002</v>
      </c>
      <c r="I401" s="55" t="s">
        <v>37</v>
      </c>
      <c r="J401" s="57"/>
      <c r="K401" s="55" t="s">
        <v>38</v>
      </c>
      <c r="L401" s="55" t="s">
        <v>398</v>
      </c>
    </row>
    <row r="402" spans="2:12" s="48" customFormat="1" ht="54" customHeight="1">
      <c r="B402" s="121">
        <v>386</v>
      </c>
      <c r="C402" s="52" t="s">
        <v>1289</v>
      </c>
      <c r="D402" s="53" t="s">
        <v>643</v>
      </c>
      <c r="E402" s="54"/>
      <c r="F402" s="54"/>
      <c r="G402" s="186">
        <v>11292.19</v>
      </c>
      <c r="H402" s="186">
        <v>11292.19</v>
      </c>
      <c r="I402" s="55" t="s">
        <v>37</v>
      </c>
      <c r="J402" s="57"/>
      <c r="K402" s="55" t="s">
        <v>38</v>
      </c>
      <c r="L402" s="55" t="s">
        <v>398</v>
      </c>
    </row>
    <row r="403" spans="2:12" s="48" customFormat="1" ht="56.4" customHeight="1">
      <c r="B403" s="190">
        <v>387</v>
      </c>
      <c r="C403" s="52" t="s">
        <v>1290</v>
      </c>
      <c r="D403" s="53" t="s">
        <v>643</v>
      </c>
      <c r="E403" s="54"/>
      <c r="F403" s="54"/>
      <c r="G403" s="186">
        <v>873230.09</v>
      </c>
      <c r="H403" s="186">
        <v>53792.45</v>
      </c>
      <c r="I403" s="55" t="s">
        <v>37</v>
      </c>
      <c r="J403" s="57"/>
      <c r="K403" s="55" t="s">
        <v>38</v>
      </c>
      <c r="L403" s="55" t="s">
        <v>398</v>
      </c>
    </row>
    <row r="404" spans="2:12" s="48" customFormat="1" ht="62.4">
      <c r="B404" s="190">
        <v>388</v>
      </c>
      <c r="C404" s="52" t="s">
        <v>1291</v>
      </c>
      <c r="D404" s="53" t="s">
        <v>643</v>
      </c>
      <c r="E404" s="54"/>
      <c r="F404" s="116" t="s">
        <v>1293</v>
      </c>
      <c r="G404" s="186">
        <v>107231.21</v>
      </c>
      <c r="H404" s="186">
        <v>107231.21</v>
      </c>
      <c r="I404" s="55" t="s">
        <v>37</v>
      </c>
      <c r="J404" s="57"/>
      <c r="K404" s="55" t="s">
        <v>38</v>
      </c>
      <c r="L404" s="55" t="s">
        <v>398</v>
      </c>
    </row>
    <row r="405" spans="2:12" s="48" customFormat="1" ht="62.4">
      <c r="B405" s="121">
        <v>389</v>
      </c>
      <c r="C405" s="52" t="s">
        <v>1292</v>
      </c>
      <c r="D405" s="53" t="s">
        <v>643</v>
      </c>
      <c r="E405" s="54"/>
      <c r="F405" s="116" t="s">
        <v>692</v>
      </c>
      <c r="G405" s="186">
        <v>167668.44</v>
      </c>
      <c r="H405" s="186">
        <v>167668.44</v>
      </c>
      <c r="I405" s="55" t="s">
        <v>37</v>
      </c>
      <c r="J405" s="57"/>
      <c r="K405" s="55" t="s">
        <v>38</v>
      </c>
      <c r="L405" s="55" t="s">
        <v>398</v>
      </c>
    </row>
    <row r="406" spans="2:12" s="48" customFormat="1" ht="57" customHeight="1">
      <c r="B406" s="190">
        <v>390</v>
      </c>
      <c r="C406" s="52" t="s">
        <v>328</v>
      </c>
      <c r="D406" s="53" t="s">
        <v>643</v>
      </c>
      <c r="E406" s="54"/>
      <c r="F406" s="116" t="s">
        <v>1294</v>
      </c>
      <c r="G406" s="186">
        <v>133421.67000000001</v>
      </c>
      <c r="H406" s="186">
        <v>130202.93</v>
      </c>
      <c r="I406" s="55" t="s">
        <v>37</v>
      </c>
      <c r="J406" s="57"/>
      <c r="K406" s="55" t="s">
        <v>38</v>
      </c>
      <c r="L406" s="55" t="s">
        <v>398</v>
      </c>
    </row>
    <row r="407" spans="2:12" s="48" customFormat="1" ht="57" customHeight="1">
      <c r="B407" s="190">
        <v>391</v>
      </c>
      <c r="C407" s="52" t="s">
        <v>329</v>
      </c>
      <c r="D407" s="53" t="s">
        <v>643</v>
      </c>
      <c r="E407" s="54"/>
      <c r="F407" s="116" t="s">
        <v>1295</v>
      </c>
      <c r="G407" s="186">
        <v>519801.9</v>
      </c>
      <c r="H407" s="186">
        <v>420332.24</v>
      </c>
      <c r="I407" s="55" t="s">
        <v>37</v>
      </c>
      <c r="J407" s="57"/>
      <c r="K407" s="55" t="s">
        <v>38</v>
      </c>
      <c r="L407" s="55" t="s">
        <v>398</v>
      </c>
    </row>
    <row r="408" spans="2:12" s="48" customFormat="1" ht="51" customHeight="1">
      <c r="B408" s="121">
        <v>392</v>
      </c>
      <c r="C408" s="52" t="s">
        <v>330</v>
      </c>
      <c r="D408" s="53" t="s">
        <v>643</v>
      </c>
      <c r="E408" s="54"/>
      <c r="F408" s="116" t="s">
        <v>1296</v>
      </c>
      <c r="G408" s="186">
        <v>28897.13</v>
      </c>
      <c r="H408" s="186">
        <v>28897.13</v>
      </c>
      <c r="I408" s="55" t="s">
        <v>37</v>
      </c>
      <c r="J408" s="57"/>
      <c r="K408" s="55" t="s">
        <v>38</v>
      </c>
      <c r="L408" s="55" t="s">
        <v>398</v>
      </c>
    </row>
    <row r="409" spans="2:12" s="48" customFormat="1" ht="62.4">
      <c r="B409" s="190">
        <v>393</v>
      </c>
      <c r="C409" s="52" t="s">
        <v>331</v>
      </c>
      <c r="D409" s="53" t="s">
        <v>643</v>
      </c>
      <c r="E409" s="54"/>
      <c r="F409" s="116" t="s">
        <v>692</v>
      </c>
      <c r="G409" s="186">
        <v>149781.53</v>
      </c>
      <c r="H409" s="186">
        <v>116402.93</v>
      </c>
      <c r="I409" s="55" t="s">
        <v>37</v>
      </c>
      <c r="J409" s="57"/>
      <c r="K409" s="55" t="s">
        <v>38</v>
      </c>
      <c r="L409" s="55" t="s">
        <v>398</v>
      </c>
    </row>
    <row r="410" spans="2:12" s="48" customFormat="1" ht="62.4">
      <c r="B410" s="190">
        <v>394</v>
      </c>
      <c r="C410" s="52" t="s">
        <v>332</v>
      </c>
      <c r="D410" s="53" t="s">
        <v>643</v>
      </c>
      <c r="E410" s="54"/>
      <c r="F410" s="116" t="s">
        <v>1271</v>
      </c>
      <c r="G410" s="186">
        <v>985234.88</v>
      </c>
      <c r="H410" s="186">
        <v>823296.38</v>
      </c>
      <c r="I410" s="55" t="s">
        <v>37</v>
      </c>
      <c r="J410" s="57"/>
      <c r="K410" s="55" t="s">
        <v>38</v>
      </c>
      <c r="L410" s="55" t="s">
        <v>398</v>
      </c>
    </row>
    <row r="411" spans="2:12" s="48" customFormat="1" ht="62.4">
      <c r="B411" s="121">
        <v>395</v>
      </c>
      <c r="C411" s="52" t="s">
        <v>333</v>
      </c>
      <c r="D411" s="53" t="s">
        <v>643</v>
      </c>
      <c r="E411" s="54"/>
      <c r="F411" s="116" t="s">
        <v>1296</v>
      </c>
      <c r="G411" s="186">
        <v>37135.69</v>
      </c>
      <c r="H411" s="186">
        <v>37135.69</v>
      </c>
      <c r="I411" s="55" t="s">
        <v>37</v>
      </c>
      <c r="J411" s="57"/>
      <c r="K411" s="55" t="s">
        <v>38</v>
      </c>
      <c r="L411" s="55" t="s">
        <v>398</v>
      </c>
    </row>
    <row r="412" spans="2:12" s="48" customFormat="1" ht="62.4">
      <c r="B412" s="190">
        <v>396</v>
      </c>
      <c r="C412" s="52" t="s">
        <v>1297</v>
      </c>
      <c r="D412" s="53" t="s">
        <v>1298</v>
      </c>
      <c r="E412" s="54"/>
      <c r="F412" s="116" t="s">
        <v>1270</v>
      </c>
      <c r="G412" s="186">
        <v>33164.68</v>
      </c>
      <c r="H412" s="186">
        <v>33164.68</v>
      </c>
      <c r="I412" s="55" t="s">
        <v>37</v>
      </c>
      <c r="J412" s="57"/>
      <c r="K412" s="55" t="s">
        <v>38</v>
      </c>
      <c r="L412" s="55" t="s">
        <v>398</v>
      </c>
    </row>
    <row r="413" spans="2:12" s="48" customFormat="1" ht="62.4">
      <c r="B413" s="190">
        <v>397</v>
      </c>
      <c r="C413" s="52" t="s">
        <v>334</v>
      </c>
      <c r="D413" s="53" t="s">
        <v>643</v>
      </c>
      <c r="E413" s="54"/>
      <c r="F413" s="116"/>
      <c r="G413" s="186">
        <v>309576.86</v>
      </c>
      <c r="H413" s="186">
        <v>283420.63</v>
      </c>
      <c r="I413" s="55" t="s">
        <v>37</v>
      </c>
      <c r="J413" s="57"/>
      <c r="K413" s="55" t="s">
        <v>38</v>
      </c>
      <c r="L413" s="55" t="s">
        <v>398</v>
      </c>
    </row>
    <row r="414" spans="2:12" s="48" customFormat="1" ht="62.4">
      <c r="B414" s="121">
        <v>398</v>
      </c>
      <c r="C414" s="52" t="s">
        <v>335</v>
      </c>
      <c r="D414" s="53" t="s">
        <v>643</v>
      </c>
      <c r="E414" s="54"/>
      <c r="F414" s="116"/>
      <c r="G414" s="186">
        <v>57300</v>
      </c>
      <c r="H414" s="188">
        <v>0</v>
      </c>
      <c r="I414" s="55" t="s">
        <v>37</v>
      </c>
      <c r="J414" s="57"/>
      <c r="K414" s="55" t="s">
        <v>38</v>
      </c>
      <c r="L414" s="55" t="s">
        <v>398</v>
      </c>
    </row>
    <row r="415" spans="2:12" s="48" customFormat="1" ht="42">
      <c r="B415" s="190">
        <v>399</v>
      </c>
      <c r="C415" s="59" t="s">
        <v>478</v>
      </c>
      <c r="D415" s="53" t="s">
        <v>643</v>
      </c>
      <c r="E415" s="61"/>
      <c r="F415" s="61"/>
      <c r="G415" s="188">
        <v>841926.47</v>
      </c>
      <c r="H415" s="116">
        <v>403839.41</v>
      </c>
      <c r="I415" s="55" t="s">
        <v>37</v>
      </c>
      <c r="J415" s="57"/>
      <c r="K415" s="55" t="s">
        <v>37</v>
      </c>
      <c r="L415" s="56"/>
    </row>
    <row r="416" spans="2:12" s="48" customFormat="1" ht="42">
      <c r="B416" s="190">
        <v>400</v>
      </c>
      <c r="C416" s="59" t="s">
        <v>479</v>
      </c>
      <c r="D416" s="53" t="s">
        <v>643</v>
      </c>
      <c r="E416" s="61"/>
      <c r="F416" s="61"/>
      <c r="G416" s="188">
        <v>3735669.78</v>
      </c>
      <c r="H416" s="188">
        <v>3735669.78</v>
      </c>
      <c r="I416" s="55" t="s">
        <v>37</v>
      </c>
      <c r="J416" s="57"/>
      <c r="K416" s="55" t="s">
        <v>37</v>
      </c>
      <c r="L416" s="56"/>
    </row>
    <row r="417" spans="2:12" s="48" customFormat="1" ht="42">
      <c r="B417" s="121">
        <v>401</v>
      </c>
      <c r="C417" s="59" t="s">
        <v>480</v>
      </c>
      <c r="D417" s="53" t="s">
        <v>643</v>
      </c>
      <c r="E417" s="61"/>
      <c r="F417" s="61"/>
      <c r="G417" s="188">
        <v>111647541.40000001</v>
      </c>
      <c r="H417" s="189">
        <v>111647541.40000001</v>
      </c>
      <c r="I417" s="55" t="s">
        <v>37</v>
      </c>
      <c r="J417" s="57"/>
      <c r="K417" s="55" t="s">
        <v>37</v>
      </c>
      <c r="L417" s="56"/>
    </row>
    <row r="418" spans="2:12" s="48" customFormat="1" ht="42">
      <c r="B418" s="190">
        <v>402</v>
      </c>
      <c r="C418" s="59" t="s">
        <v>481</v>
      </c>
      <c r="D418" s="53" t="s">
        <v>643</v>
      </c>
      <c r="E418" s="61"/>
      <c r="F418" s="61"/>
      <c r="G418" s="188">
        <v>1474091.46</v>
      </c>
      <c r="H418" s="116">
        <v>1474091.46</v>
      </c>
      <c r="I418" s="55" t="s">
        <v>37</v>
      </c>
      <c r="J418" s="57"/>
      <c r="K418" s="55" t="s">
        <v>37</v>
      </c>
      <c r="L418" s="56"/>
    </row>
    <row r="419" spans="2:12" s="48" customFormat="1" ht="42">
      <c r="B419" s="190">
        <v>403</v>
      </c>
      <c r="C419" s="59" t="s">
        <v>482</v>
      </c>
      <c r="D419" s="53" t="s">
        <v>643</v>
      </c>
      <c r="E419" s="61"/>
      <c r="F419" s="61"/>
      <c r="G419" s="188">
        <v>2960453.96</v>
      </c>
      <c r="H419" s="116">
        <v>2960453.96</v>
      </c>
      <c r="I419" s="55" t="s">
        <v>37</v>
      </c>
      <c r="J419" s="57"/>
      <c r="K419" s="55" t="s">
        <v>37</v>
      </c>
      <c r="L419" s="56"/>
    </row>
    <row r="420" spans="2:12" s="48" customFormat="1" ht="42">
      <c r="B420" s="121">
        <v>404</v>
      </c>
      <c r="C420" s="59" t="s">
        <v>1299</v>
      </c>
      <c r="D420" s="53" t="s">
        <v>643</v>
      </c>
      <c r="E420" s="61"/>
      <c r="F420" s="61"/>
      <c r="G420" s="188">
        <v>10000</v>
      </c>
      <c r="H420" s="116">
        <v>9000.7199999999993</v>
      </c>
      <c r="I420" s="55" t="s">
        <v>37</v>
      </c>
      <c r="J420" s="57"/>
      <c r="K420" s="55" t="s">
        <v>37</v>
      </c>
      <c r="L420" s="56"/>
    </row>
    <row r="421" spans="2:12" s="48" customFormat="1" ht="42">
      <c r="B421" s="190">
        <v>405</v>
      </c>
      <c r="C421" s="59" t="s">
        <v>483</v>
      </c>
      <c r="D421" s="53" t="s">
        <v>643</v>
      </c>
      <c r="E421" s="61"/>
      <c r="F421" s="61"/>
      <c r="G421" s="188">
        <v>27754.92</v>
      </c>
      <c r="H421" s="116">
        <v>11408.54</v>
      </c>
      <c r="I421" s="55" t="s">
        <v>37</v>
      </c>
      <c r="J421" s="57"/>
      <c r="K421" s="55" t="s">
        <v>37</v>
      </c>
      <c r="L421" s="56"/>
    </row>
    <row r="422" spans="2:12" s="48" customFormat="1" ht="42">
      <c r="B422" s="190">
        <v>406</v>
      </c>
      <c r="C422" s="59" t="s">
        <v>484</v>
      </c>
      <c r="D422" s="53" t="s">
        <v>643</v>
      </c>
      <c r="E422" s="61"/>
      <c r="F422" s="61"/>
      <c r="G422" s="188">
        <v>3714.12</v>
      </c>
      <c r="H422" s="116">
        <v>3714.12</v>
      </c>
      <c r="I422" s="55" t="s">
        <v>37</v>
      </c>
      <c r="J422" s="57"/>
      <c r="K422" s="55" t="s">
        <v>37</v>
      </c>
      <c r="L422" s="56"/>
    </row>
    <row r="423" spans="2:12" s="48" customFormat="1" ht="42.6" customHeight="1">
      <c r="B423" s="121">
        <v>407</v>
      </c>
      <c r="C423" s="59" t="s">
        <v>485</v>
      </c>
      <c r="D423" s="53" t="s">
        <v>643</v>
      </c>
      <c r="E423" s="61"/>
      <c r="F423" s="61"/>
      <c r="G423" s="188">
        <v>9812.8799999999992</v>
      </c>
      <c r="H423" s="116">
        <v>9812.8799999999992</v>
      </c>
      <c r="I423" s="55" t="s">
        <v>37</v>
      </c>
      <c r="J423" s="57"/>
      <c r="K423" s="55" t="s">
        <v>37</v>
      </c>
      <c r="L423" s="56"/>
    </row>
    <row r="424" spans="2:12" s="48" customFormat="1" ht="42">
      <c r="B424" s="190">
        <v>408</v>
      </c>
      <c r="C424" s="59" t="s">
        <v>486</v>
      </c>
      <c r="D424" s="53" t="s">
        <v>643</v>
      </c>
      <c r="E424" s="61"/>
      <c r="F424" s="61"/>
      <c r="G424" s="188">
        <v>6480</v>
      </c>
      <c r="H424" s="189">
        <v>6480</v>
      </c>
      <c r="I424" s="55" t="s">
        <v>37</v>
      </c>
      <c r="J424" s="57"/>
      <c r="K424" s="55" t="s">
        <v>37</v>
      </c>
      <c r="L424" s="56"/>
    </row>
    <row r="425" spans="2:12" s="48" customFormat="1" ht="42">
      <c r="B425" s="121">
        <v>409</v>
      </c>
      <c r="C425" s="59" t="s">
        <v>487</v>
      </c>
      <c r="D425" s="53" t="s">
        <v>643</v>
      </c>
      <c r="E425" s="61"/>
      <c r="F425" s="61"/>
      <c r="G425" s="188">
        <v>3537</v>
      </c>
      <c r="H425" s="189">
        <v>3537</v>
      </c>
      <c r="I425" s="55" t="s">
        <v>37</v>
      </c>
      <c r="J425" s="57"/>
      <c r="K425" s="55" t="s">
        <v>37</v>
      </c>
      <c r="L425" s="56"/>
    </row>
    <row r="426" spans="2:12" s="48" customFormat="1" ht="42">
      <c r="B426" s="190">
        <v>410</v>
      </c>
      <c r="C426" s="59" t="s">
        <v>488</v>
      </c>
      <c r="D426" s="53" t="s">
        <v>643</v>
      </c>
      <c r="E426" s="61"/>
      <c r="F426" s="61"/>
      <c r="G426" s="188">
        <v>23863.48</v>
      </c>
      <c r="H426" s="116">
        <v>9810.02</v>
      </c>
      <c r="I426" s="55" t="s">
        <v>37</v>
      </c>
      <c r="J426" s="57"/>
      <c r="K426" s="55" t="s">
        <v>37</v>
      </c>
      <c r="L426" s="56"/>
    </row>
    <row r="427" spans="2:12" s="48" customFormat="1" ht="41.4" customHeight="1">
      <c r="B427" s="190">
        <v>411</v>
      </c>
      <c r="C427" s="59" t="s">
        <v>489</v>
      </c>
      <c r="D427" s="53" t="s">
        <v>643</v>
      </c>
      <c r="E427" s="61"/>
      <c r="F427" s="61"/>
      <c r="G427" s="188">
        <v>7078.32</v>
      </c>
      <c r="H427" s="116">
        <v>7078.32</v>
      </c>
      <c r="I427" s="55" t="s">
        <v>37</v>
      </c>
      <c r="J427" s="57"/>
      <c r="K427" s="55" t="s">
        <v>37</v>
      </c>
      <c r="L427" s="56"/>
    </row>
    <row r="428" spans="2:12" s="48" customFormat="1" ht="45.6" customHeight="1">
      <c r="B428" s="121">
        <v>412</v>
      </c>
      <c r="C428" s="59" t="s">
        <v>490</v>
      </c>
      <c r="D428" s="53" t="s">
        <v>643</v>
      </c>
      <c r="E428" s="61"/>
      <c r="F428" s="61"/>
      <c r="G428" s="188">
        <v>21230.639999999999</v>
      </c>
      <c r="H428" s="116">
        <v>8727.02</v>
      </c>
      <c r="I428" s="55" t="s">
        <v>37</v>
      </c>
      <c r="J428" s="57"/>
      <c r="K428" s="55" t="s">
        <v>37</v>
      </c>
      <c r="L428" s="56"/>
    </row>
    <row r="429" spans="2:12" s="48" customFormat="1" ht="44.4" customHeight="1">
      <c r="B429" s="190">
        <v>413</v>
      </c>
      <c r="C429" s="59" t="s">
        <v>491</v>
      </c>
      <c r="D429" s="53" t="s">
        <v>643</v>
      </c>
      <c r="E429" s="61"/>
      <c r="F429" s="61"/>
      <c r="G429" s="188">
        <v>22360.32</v>
      </c>
      <c r="H429" s="116">
        <v>9190.94</v>
      </c>
      <c r="I429" s="55" t="s">
        <v>37</v>
      </c>
      <c r="J429" s="57"/>
      <c r="K429" s="55" t="s">
        <v>37</v>
      </c>
      <c r="L429" s="56"/>
    </row>
    <row r="430" spans="2:12" s="48" customFormat="1" ht="42">
      <c r="B430" s="121">
        <v>414</v>
      </c>
      <c r="C430" s="59" t="s">
        <v>492</v>
      </c>
      <c r="D430" s="53" t="s">
        <v>643</v>
      </c>
      <c r="E430" s="61"/>
      <c r="F430" s="61"/>
      <c r="G430" s="188">
        <v>1668</v>
      </c>
      <c r="H430" s="189">
        <v>1668</v>
      </c>
      <c r="I430" s="55" t="s">
        <v>37</v>
      </c>
      <c r="J430" s="57"/>
      <c r="K430" s="55" t="s">
        <v>37</v>
      </c>
      <c r="L430" s="56"/>
    </row>
    <row r="431" spans="2:12" s="48" customFormat="1" ht="42">
      <c r="B431" s="190">
        <v>415</v>
      </c>
      <c r="C431" s="59" t="s">
        <v>493</v>
      </c>
      <c r="D431" s="53" t="s">
        <v>643</v>
      </c>
      <c r="E431" s="61"/>
      <c r="F431" s="61"/>
      <c r="G431" s="188">
        <v>6269.4</v>
      </c>
      <c r="H431" s="189">
        <v>6269.4</v>
      </c>
      <c r="I431" s="55" t="s">
        <v>37</v>
      </c>
      <c r="J431" s="57"/>
      <c r="K431" s="55" t="s">
        <v>37</v>
      </c>
      <c r="L431" s="56"/>
    </row>
    <row r="432" spans="2:12" s="48" customFormat="1" ht="42">
      <c r="B432" s="190">
        <v>416</v>
      </c>
      <c r="C432" s="59" t="s">
        <v>494</v>
      </c>
      <c r="D432" s="53" t="s">
        <v>643</v>
      </c>
      <c r="E432" s="61"/>
      <c r="F432" s="61"/>
      <c r="G432" s="188">
        <v>12960</v>
      </c>
      <c r="H432" s="189">
        <v>12960</v>
      </c>
      <c r="I432" s="55" t="s">
        <v>37</v>
      </c>
      <c r="J432" s="57"/>
      <c r="K432" s="55" t="s">
        <v>37</v>
      </c>
      <c r="L432" s="56"/>
    </row>
    <row r="433" spans="2:12" s="48" customFormat="1" ht="42">
      <c r="B433" s="121">
        <v>417</v>
      </c>
      <c r="C433" s="59" t="s">
        <v>495</v>
      </c>
      <c r="D433" s="53" t="s">
        <v>643</v>
      </c>
      <c r="E433" s="61"/>
      <c r="F433" s="61"/>
      <c r="G433" s="188">
        <v>20520</v>
      </c>
      <c r="H433" s="116">
        <v>8435.08</v>
      </c>
      <c r="I433" s="55" t="s">
        <v>37</v>
      </c>
      <c r="J433" s="57"/>
      <c r="K433" s="55" t="s">
        <v>37</v>
      </c>
      <c r="L433" s="56"/>
    </row>
    <row r="434" spans="2:12" s="48" customFormat="1" ht="42">
      <c r="B434" s="190">
        <v>418</v>
      </c>
      <c r="C434" s="59" t="s">
        <v>496</v>
      </c>
      <c r="D434" s="53" t="s">
        <v>643</v>
      </c>
      <c r="E434" s="61"/>
      <c r="F434" s="61"/>
      <c r="G434" s="188">
        <v>5400</v>
      </c>
      <c r="H434" s="189">
        <v>5400</v>
      </c>
      <c r="I434" s="55" t="s">
        <v>37</v>
      </c>
      <c r="J434" s="57"/>
      <c r="K434" s="55" t="s">
        <v>37</v>
      </c>
      <c r="L434" s="56"/>
    </row>
    <row r="435" spans="2:12" s="48" customFormat="1" ht="42">
      <c r="B435" s="121">
        <v>419</v>
      </c>
      <c r="C435" s="59" t="s">
        <v>497</v>
      </c>
      <c r="D435" s="53" t="s">
        <v>643</v>
      </c>
      <c r="E435" s="61"/>
      <c r="F435" s="61"/>
      <c r="G435" s="188">
        <v>4088.88</v>
      </c>
      <c r="H435" s="116">
        <v>4088.88</v>
      </c>
      <c r="I435" s="55" t="s">
        <v>37</v>
      </c>
      <c r="J435" s="57"/>
      <c r="K435" s="55" t="s">
        <v>37</v>
      </c>
      <c r="L435" s="56"/>
    </row>
    <row r="436" spans="2:12" s="48" customFormat="1" ht="42">
      <c r="B436" s="190">
        <v>420</v>
      </c>
      <c r="C436" s="59" t="s">
        <v>498</v>
      </c>
      <c r="D436" s="53" t="s">
        <v>643</v>
      </c>
      <c r="E436" s="61"/>
      <c r="F436" s="61"/>
      <c r="G436" s="188">
        <v>8887.32</v>
      </c>
      <c r="H436" s="116">
        <v>8887.32</v>
      </c>
      <c r="I436" s="55" t="s">
        <v>37</v>
      </c>
      <c r="J436" s="57"/>
      <c r="K436" s="55" t="s">
        <v>37</v>
      </c>
      <c r="L436" s="56"/>
    </row>
    <row r="437" spans="2:12" s="48" customFormat="1" ht="42">
      <c r="B437" s="190">
        <v>421</v>
      </c>
      <c r="C437" s="59" t="s">
        <v>499</v>
      </c>
      <c r="D437" s="53" t="s">
        <v>643</v>
      </c>
      <c r="E437" s="61"/>
      <c r="F437" s="61"/>
      <c r="G437" s="188">
        <v>8640</v>
      </c>
      <c r="H437" s="189">
        <v>8640</v>
      </c>
      <c r="I437" s="55" t="s">
        <v>37</v>
      </c>
      <c r="J437" s="57"/>
      <c r="K437" s="55" t="s">
        <v>37</v>
      </c>
      <c r="L437" s="56"/>
    </row>
    <row r="438" spans="2:12" s="48" customFormat="1" ht="42">
      <c r="B438" s="121">
        <v>422</v>
      </c>
      <c r="C438" s="59" t="s">
        <v>500</v>
      </c>
      <c r="D438" s="53" t="s">
        <v>643</v>
      </c>
      <c r="E438" s="61"/>
      <c r="F438" s="61"/>
      <c r="G438" s="188">
        <v>4645.08</v>
      </c>
      <c r="H438" s="116">
        <v>4645.08</v>
      </c>
      <c r="I438" s="55" t="s">
        <v>37</v>
      </c>
      <c r="J438" s="57"/>
      <c r="K438" s="55" t="s">
        <v>37</v>
      </c>
      <c r="L438" s="56"/>
    </row>
    <row r="439" spans="2:12" s="48" customFormat="1" ht="42">
      <c r="B439" s="190">
        <v>423</v>
      </c>
      <c r="C439" s="59" t="s">
        <v>501</v>
      </c>
      <c r="D439" s="53" t="s">
        <v>643</v>
      </c>
      <c r="E439" s="61"/>
      <c r="F439" s="61"/>
      <c r="G439" s="188">
        <v>11880</v>
      </c>
      <c r="H439" s="189">
        <v>11880</v>
      </c>
      <c r="I439" s="55" t="s">
        <v>37</v>
      </c>
      <c r="J439" s="57"/>
      <c r="K439" s="55" t="s">
        <v>37</v>
      </c>
      <c r="L439" s="56"/>
    </row>
    <row r="440" spans="2:12" s="48" customFormat="1" ht="42">
      <c r="B440" s="121">
        <v>424</v>
      </c>
      <c r="C440" s="59" t="s">
        <v>502</v>
      </c>
      <c r="D440" s="53" t="s">
        <v>643</v>
      </c>
      <c r="E440" s="61"/>
      <c r="F440" s="61"/>
      <c r="G440" s="188">
        <v>15449.9</v>
      </c>
      <c r="H440" s="189">
        <v>15449.9</v>
      </c>
      <c r="I440" s="55" t="s">
        <v>37</v>
      </c>
      <c r="J440" s="57"/>
      <c r="K440" s="55" t="s">
        <v>37</v>
      </c>
      <c r="L440" s="56"/>
    </row>
    <row r="441" spans="2:12" s="48" customFormat="1" ht="42">
      <c r="B441" s="190">
        <v>425</v>
      </c>
      <c r="C441" s="59" t="s">
        <v>503</v>
      </c>
      <c r="D441" s="53" t="s">
        <v>643</v>
      </c>
      <c r="E441" s="61"/>
      <c r="F441" s="61"/>
      <c r="G441" s="188">
        <v>15812</v>
      </c>
      <c r="H441" s="189">
        <v>15812</v>
      </c>
      <c r="I441" s="55" t="s">
        <v>37</v>
      </c>
      <c r="J441" s="57"/>
      <c r="K441" s="55" t="s">
        <v>37</v>
      </c>
      <c r="L441" s="56"/>
    </row>
    <row r="442" spans="2:12" s="48" customFormat="1" ht="42">
      <c r="B442" s="190">
        <v>426</v>
      </c>
      <c r="C442" s="59" t="s">
        <v>504</v>
      </c>
      <c r="D442" s="53" t="s">
        <v>643</v>
      </c>
      <c r="E442" s="61"/>
      <c r="F442" s="61"/>
      <c r="G442" s="188">
        <v>399232.73</v>
      </c>
      <c r="H442" s="116">
        <v>399232.73</v>
      </c>
      <c r="I442" s="55" t="s">
        <v>37</v>
      </c>
      <c r="J442" s="57"/>
      <c r="K442" s="55" t="s">
        <v>37</v>
      </c>
      <c r="L442" s="56"/>
    </row>
    <row r="443" spans="2:12" s="48" customFormat="1" ht="42">
      <c r="B443" s="121">
        <v>427</v>
      </c>
      <c r="C443" s="59" t="s">
        <v>505</v>
      </c>
      <c r="D443" s="53" t="s">
        <v>643</v>
      </c>
      <c r="E443" s="61"/>
      <c r="F443" s="61"/>
      <c r="G443" s="188">
        <v>2055270</v>
      </c>
      <c r="H443" s="116">
        <v>1198908.2</v>
      </c>
      <c r="I443" s="55" t="s">
        <v>37</v>
      </c>
      <c r="J443" s="57"/>
      <c r="K443" s="55" t="s">
        <v>37</v>
      </c>
      <c r="L443" s="56"/>
    </row>
    <row r="444" spans="2:12" s="48" customFormat="1" ht="42">
      <c r="B444" s="190">
        <v>428</v>
      </c>
      <c r="C444" s="59" t="s">
        <v>506</v>
      </c>
      <c r="D444" s="53" t="s">
        <v>643</v>
      </c>
      <c r="E444" s="61"/>
      <c r="F444" s="61"/>
      <c r="G444" s="188">
        <v>263945.98</v>
      </c>
      <c r="H444" s="116">
        <v>225487.52</v>
      </c>
      <c r="I444" s="55" t="s">
        <v>37</v>
      </c>
      <c r="J444" s="57"/>
      <c r="K444" s="55" t="s">
        <v>37</v>
      </c>
      <c r="L444" s="56"/>
    </row>
    <row r="445" spans="2:12" s="48" customFormat="1" ht="42">
      <c r="B445" s="190">
        <v>429</v>
      </c>
      <c r="C445" s="52" t="s">
        <v>1300</v>
      </c>
      <c r="D445" s="53" t="s">
        <v>643</v>
      </c>
      <c r="E445" s="54"/>
      <c r="F445" s="54"/>
      <c r="G445" s="186">
        <v>26538.77</v>
      </c>
      <c r="H445" s="186">
        <v>26538.77</v>
      </c>
      <c r="I445" s="55" t="s">
        <v>37</v>
      </c>
      <c r="J445" s="57"/>
      <c r="K445" s="55" t="s">
        <v>39</v>
      </c>
      <c r="L445" s="55" t="s">
        <v>397</v>
      </c>
    </row>
    <row r="446" spans="2:12" s="48" customFormat="1" ht="42">
      <c r="B446" s="121">
        <v>430</v>
      </c>
      <c r="C446" s="52" t="s">
        <v>1301</v>
      </c>
      <c r="D446" s="53" t="s">
        <v>643</v>
      </c>
      <c r="E446" s="54"/>
      <c r="F446" s="54"/>
      <c r="G446" s="186">
        <v>26538.77</v>
      </c>
      <c r="H446" s="186">
        <v>26538.77</v>
      </c>
      <c r="I446" s="55" t="s">
        <v>37</v>
      </c>
      <c r="J446" s="57"/>
      <c r="K446" s="55" t="s">
        <v>39</v>
      </c>
      <c r="L446" s="55" t="s">
        <v>397</v>
      </c>
    </row>
    <row r="447" spans="2:12" s="48" customFormat="1" ht="42">
      <c r="B447" s="190">
        <v>431</v>
      </c>
      <c r="C447" s="52" t="s">
        <v>336</v>
      </c>
      <c r="D447" s="53" t="s">
        <v>643</v>
      </c>
      <c r="E447" s="54"/>
      <c r="F447" s="54"/>
      <c r="G447" s="186">
        <v>86167.94</v>
      </c>
      <c r="H447" s="186">
        <v>86167.94</v>
      </c>
      <c r="I447" s="55" t="s">
        <v>37</v>
      </c>
      <c r="J447" s="57"/>
      <c r="K447" s="55" t="s">
        <v>39</v>
      </c>
      <c r="L447" s="55" t="s">
        <v>397</v>
      </c>
    </row>
    <row r="448" spans="2:12" s="48" customFormat="1" ht="42">
      <c r="B448" s="190">
        <v>432</v>
      </c>
      <c r="C448" s="52" t="s">
        <v>336</v>
      </c>
      <c r="D448" s="53" t="s">
        <v>643</v>
      </c>
      <c r="E448" s="54"/>
      <c r="F448" s="54"/>
      <c r="G448" s="186">
        <v>88285.31</v>
      </c>
      <c r="H448" s="186">
        <v>88285.31</v>
      </c>
      <c r="I448" s="55" t="s">
        <v>37</v>
      </c>
      <c r="J448" s="57"/>
      <c r="K448" s="55" t="s">
        <v>39</v>
      </c>
      <c r="L448" s="55" t="s">
        <v>397</v>
      </c>
    </row>
    <row r="449" spans="2:12" s="48" customFormat="1" ht="42">
      <c r="B449" s="190">
        <v>433</v>
      </c>
      <c r="C449" s="52" t="s">
        <v>336</v>
      </c>
      <c r="D449" s="53" t="s">
        <v>643</v>
      </c>
      <c r="E449" s="54"/>
      <c r="F449" s="54"/>
      <c r="G449" s="186">
        <v>95668.5</v>
      </c>
      <c r="H449" s="186">
        <v>95668.5</v>
      </c>
      <c r="I449" s="55" t="s">
        <v>37</v>
      </c>
      <c r="J449" s="57"/>
      <c r="K449" s="55" t="s">
        <v>39</v>
      </c>
      <c r="L449" s="55" t="s">
        <v>397</v>
      </c>
    </row>
    <row r="450" spans="2:12" s="48" customFormat="1" ht="54" customHeight="1">
      <c r="B450" s="121">
        <v>434</v>
      </c>
      <c r="C450" s="52" t="s">
        <v>1279</v>
      </c>
      <c r="D450" s="53" t="s">
        <v>643</v>
      </c>
      <c r="E450" s="54"/>
      <c r="F450" s="54"/>
      <c r="G450" s="186">
        <v>11292.19</v>
      </c>
      <c r="H450" s="186">
        <v>11292.19</v>
      </c>
      <c r="I450" s="55" t="s">
        <v>37</v>
      </c>
      <c r="J450" s="57"/>
      <c r="K450" s="55" t="s">
        <v>38</v>
      </c>
      <c r="L450" s="55" t="s">
        <v>398</v>
      </c>
    </row>
    <row r="451" spans="2:12" s="48" customFormat="1" ht="42">
      <c r="B451" s="190">
        <v>435</v>
      </c>
      <c r="C451" s="52" t="s">
        <v>1302</v>
      </c>
      <c r="D451" s="53" t="s">
        <v>643</v>
      </c>
      <c r="E451" s="54"/>
      <c r="F451" s="54"/>
      <c r="G451" s="186">
        <v>101265.74</v>
      </c>
      <c r="H451" s="186">
        <v>101265.74</v>
      </c>
      <c r="I451" s="55" t="s">
        <v>37</v>
      </c>
      <c r="J451" s="57"/>
      <c r="K451" s="55" t="s">
        <v>39</v>
      </c>
      <c r="L451" s="55" t="s">
        <v>397</v>
      </c>
    </row>
    <row r="452" spans="2:12" s="48" customFormat="1" ht="42">
      <c r="B452" s="190">
        <v>436</v>
      </c>
      <c r="C452" s="52" t="s">
        <v>1302</v>
      </c>
      <c r="D452" s="53" t="s">
        <v>643</v>
      </c>
      <c r="E452" s="54"/>
      <c r="F452" s="54"/>
      <c r="G452" s="186">
        <v>294362</v>
      </c>
      <c r="H452" s="186">
        <v>294362</v>
      </c>
      <c r="I452" s="55" t="s">
        <v>37</v>
      </c>
      <c r="J452" s="57"/>
      <c r="K452" s="55" t="s">
        <v>39</v>
      </c>
      <c r="L452" s="55" t="s">
        <v>397</v>
      </c>
    </row>
    <row r="453" spans="2:12" s="48" customFormat="1" ht="42">
      <c r="B453" s="190">
        <v>437</v>
      </c>
      <c r="C453" s="52" t="s">
        <v>1302</v>
      </c>
      <c r="D453" s="53" t="s">
        <v>643</v>
      </c>
      <c r="E453" s="54"/>
      <c r="F453" s="54"/>
      <c r="G453" s="186">
        <v>130559.15</v>
      </c>
      <c r="H453" s="186">
        <v>130559.15</v>
      </c>
      <c r="I453" s="55" t="s">
        <v>37</v>
      </c>
      <c r="J453" s="57"/>
      <c r="K453" s="55" t="s">
        <v>39</v>
      </c>
      <c r="L453" s="55" t="s">
        <v>397</v>
      </c>
    </row>
    <row r="454" spans="2:12" s="48" customFormat="1" ht="42">
      <c r="B454" s="121">
        <v>438</v>
      </c>
      <c r="C454" s="52" t="s">
        <v>1302</v>
      </c>
      <c r="D454" s="53" t="s">
        <v>643</v>
      </c>
      <c r="E454" s="54"/>
      <c r="F454" s="54"/>
      <c r="G454" s="186">
        <v>112616.7</v>
      </c>
      <c r="H454" s="186">
        <v>112616.7</v>
      </c>
      <c r="I454" s="55" t="s">
        <v>37</v>
      </c>
      <c r="J454" s="57"/>
      <c r="K454" s="55" t="s">
        <v>39</v>
      </c>
      <c r="L454" s="55" t="s">
        <v>397</v>
      </c>
    </row>
    <row r="455" spans="2:12" s="48" customFormat="1" ht="42">
      <c r="B455" s="190">
        <v>439</v>
      </c>
      <c r="C455" s="52" t="s">
        <v>1302</v>
      </c>
      <c r="D455" s="53" t="s">
        <v>643</v>
      </c>
      <c r="E455" s="54"/>
      <c r="F455" s="54"/>
      <c r="G455" s="186">
        <v>184683.73</v>
      </c>
      <c r="H455" s="186">
        <v>173910.39</v>
      </c>
      <c r="I455" s="55" t="s">
        <v>37</v>
      </c>
      <c r="J455" s="57"/>
      <c r="K455" s="55" t="s">
        <v>39</v>
      </c>
      <c r="L455" s="55" t="s">
        <v>397</v>
      </c>
    </row>
    <row r="456" spans="2:12" s="48" customFormat="1" ht="42">
      <c r="B456" s="190">
        <v>440</v>
      </c>
      <c r="C456" s="52" t="s">
        <v>1302</v>
      </c>
      <c r="D456" s="53" t="s">
        <v>643</v>
      </c>
      <c r="E456" s="54"/>
      <c r="F456" s="54"/>
      <c r="G456" s="186">
        <v>35246.97</v>
      </c>
      <c r="H456" s="186">
        <v>35246.97</v>
      </c>
      <c r="I456" s="55" t="s">
        <v>37</v>
      </c>
      <c r="J456" s="57"/>
      <c r="K456" s="55" t="s">
        <v>39</v>
      </c>
      <c r="L456" s="55" t="s">
        <v>397</v>
      </c>
    </row>
    <row r="457" spans="2:12" s="48" customFormat="1" ht="42">
      <c r="B457" s="190">
        <v>441</v>
      </c>
      <c r="C457" s="52" t="s">
        <v>1302</v>
      </c>
      <c r="D457" s="53" t="s">
        <v>643</v>
      </c>
      <c r="E457" s="54"/>
      <c r="F457" s="54"/>
      <c r="G457" s="186">
        <v>3735.16</v>
      </c>
      <c r="H457" s="186">
        <v>3735.16</v>
      </c>
      <c r="I457" s="55" t="s">
        <v>37</v>
      </c>
      <c r="J457" s="57"/>
      <c r="K457" s="55" t="s">
        <v>39</v>
      </c>
      <c r="L457" s="55" t="s">
        <v>397</v>
      </c>
    </row>
    <row r="458" spans="2:12" s="48" customFormat="1" ht="42">
      <c r="B458" s="121">
        <v>442</v>
      </c>
      <c r="C458" s="52" t="s">
        <v>1303</v>
      </c>
      <c r="D458" s="53" t="s">
        <v>643</v>
      </c>
      <c r="E458" s="54"/>
      <c r="F458" s="54"/>
      <c r="G458" s="186">
        <v>310416.31</v>
      </c>
      <c r="H458" s="186">
        <v>310416.31</v>
      </c>
      <c r="I458" s="55" t="s">
        <v>37</v>
      </c>
      <c r="J458" s="57"/>
      <c r="K458" s="55" t="s">
        <v>39</v>
      </c>
      <c r="L458" s="55" t="s">
        <v>397</v>
      </c>
    </row>
    <row r="459" spans="2:12" s="48" customFormat="1" ht="42">
      <c r="B459" s="190">
        <v>443</v>
      </c>
      <c r="C459" s="52" t="s">
        <v>1304</v>
      </c>
      <c r="D459" s="53" t="s">
        <v>643</v>
      </c>
      <c r="E459" s="54"/>
      <c r="F459" s="54"/>
      <c r="G459" s="186">
        <v>61145.77</v>
      </c>
      <c r="H459" s="186">
        <v>37197.050000000003</v>
      </c>
      <c r="I459" s="55" t="s">
        <v>37</v>
      </c>
      <c r="J459" s="57"/>
      <c r="K459" s="55" t="s">
        <v>39</v>
      </c>
      <c r="L459" s="55" t="s">
        <v>397</v>
      </c>
    </row>
    <row r="460" spans="2:12" s="48" customFormat="1" ht="42">
      <c r="B460" s="190">
        <v>444</v>
      </c>
      <c r="C460" s="52" t="s">
        <v>1305</v>
      </c>
      <c r="D460" s="53" t="s">
        <v>643</v>
      </c>
      <c r="E460" s="54"/>
      <c r="F460" s="54"/>
      <c r="G460" s="186">
        <v>257650.69</v>
      </c>
      <c r="H460" s="186">
        <v>257650.69</v>
      </c>
      <c r="I460" s="55" t="s">
        <v>37</v>
      </c>
      <c r="J460" s="57"/>
      <c r="K460" s="55" t="s">
        <v>39</v>
      </c>
      <c r="L460" s="55" t="s">
        <v>397</v>
      </c>
    </row>
    <row r="461" spans="2:12" s="48" customFormat="1" ht="42">
      <c r="B461" s="190">
        <v>445</v>
      </c>
      <c r="C461" s="52" t="s">
        <v>1306</v>
      </c>
      <c r="D461" s="53" t="s">
        <v>643</v>
      </c>
      <c r="E461" s="54"/>
      <c r="F461" s="54"/>
      <c r="G461" s="186">
        <v>31925.88</v>
      </c>
      <c r="H461" s="186">
        <v>31925.88</v>
      </c>
      <c r="I461" s="55" t="s">
        <v>37</v>
      </c>
      <c r="J461" s="57"/>
      <c r="K461" s="58" t="s">
        <v>39</v>
      </c>
      <c r="L461" s="55" t="s">
        <v>397</v>
      </c>
    </row>
    <row r="462" spans="2:12" s="48" customFormat="1" ht="42">
      <c r="B462" s="121">
        <v>446</v>
      </c>
      <c r="C462" s="59" t="s">
        <v>507</v>
      </c>
      <c r="D462" s="53" t="s">
        <v>643</v>
      </c>
      <c r="E462" s="61"/>
      <c r="F462" s="61"/>
      <c r="G462" s="188">
        <v>1960980</v>
      </c>
      <c r="H462" s="116">
        <v>1463690.63</v>
      </c>
      <c r="I462" s="55" t="s">
        <v>37</v>
      </c>
      <c r="J462" s="57"/>
      <c r="K462" s="55" t="s">
        <v>37</v>
      </c>
      <c r="L462" s="56"/>
    </row>
    <row r="463" spans="2:12" s="48" customFormat="1" ht="42">
      <c r="B463" s="190">
        <v>447</v>
      </c>
      <c r="C463" s="59" t="s">
        <v>508</v>
      </c>
      <c r="D463" s="53" t="s">
        <v>643</v>
      </c>
      <c r="E463" s="61"/>
      <c r="F463" s="61"/>
      <c r="G463" s="188">
        <v>570000</v>
      </c>
      <c r="H463" s="189">
        <v>425452.6</v>
      </c>
      <c r="I463" s="55" t="s">
        <v>37</v>
      </c>
      <c r="J463" s="57"/>
      <c r="K463" s="55" t="s">
        <v>37</v>
      </c>
      <c r="L463" s="56"/>
    </row>
    <row r="464" spans="2:12" s="48" customFormat="1" ht="42">
      <c r="B464" s="190">
        <v>448</v>
      </c>
      <c r="C464" s="59" t="s">
        <v>509</v>
      </c>
      <c r="D464" s="53" t="s">
        <v>643</v>
      </c>
      <c r="E464" s="61"/>
      <c r="F464" s="61"/>
      <c r="G464" s="188">
        <v>216708</v>
      </c>
      <c r="H464" s="116">
        <v>77598.64</v>
      </c>
      <c r="I464" s="55" t="s">
        <v>37</v>
      </c>
      <c r="J464" s="57"/>
      <c r="K464" s="55" t="s">
        <v>37</v>
      </c>
      <c r="L464" s="56"/>
    </row>
    <row r="465" spans="2:12" s="48" customFormat="1" ht="42">
      <c r="B465" s="190">
        <v>449</v>
      </c>
      <c r="C465" s="59" t="s">
        <v>510</v>
      </c>
      <c r="D465" s="53" t="s">
        <v>643</v>
      </c>
      <c r="E465" s="61"/>
      <c r="F465" s="61"/>
      <c r="G465" s="188">
        <v>33960</v>
      </c>
      <c r="H465" s="116">
        <v>12897.04</v>
      </c>
      <c r="I465" s="55" t="s">
        <v>37</v>
      </c>
      <c r="J465" s="57"/>
      <c r="K465" s="55" t="s">
        <v>37</v>
      </c>
      <c r="L465" s="56"/>
    </row>
    <row r="466" spans="2:12" s="48" customFormat="1" ht="62.4">
      <c r="B466" s="121">
        <v>450</v>
      </c>
      <c r="C466" s="52" t="s">
        <v>1308</v>
      </c>
      <c r="D466" s="53" t="s">
        <v>643</v>
      </c>
      <c r="E466" s="54"/>
      <c r="F466" s="116" t="s">
        <v>692</v>
      </c>
      <c r="G466" s="186">
        <v>4919.08</v>
      </c>
      <c r="H466" s="186">
        <v>4919.08</v>
      </c>
      <c r="I466" s="55" t="s">
        <v>37</v>
      </c>
      <c r="J466" s="57"/>
      <c r="K466" s="55" t="s">
        <v>38</v>
      </c>
      <c r="L466" s="55" t="s">
        <v>398</v>
      </c>
    </row>
    <row r="467" spans="2:12" s="48" customFormat="1" ht="62.4">
      <c r="B467" s="190">
        <v>451</v>
      </c>
      <c r="C467" s="52" t="s">
        <v>338</v>
      </c>
      <c r="D467" s="53" t="s">
        <v>643</v>
      </c>
      <c r="E467" s="54"/>
      <c r="F467" s="116"/>
      <c r="G467" s="186">
        <v>75241.34</v>
      </c>
      <c r="H467" s="186">
        <v>51687.48</v>
      </c>
      <c r="I467" s="55" t="s">
        <v>37</v>
      </c>
      <c r="J467" s="57"/>
      <c r="K467" s="55" t="s">
        <v>38</v>
      </c>
      <c r="L467" s="55" t="s">
        <v>398</v>
      </c>
    </row>
    <row r="468" spans="2:12" s="48" customFormat="1" ht="62.4">
      <c r="B468" s="190">
        <v>452</v>
      </c>
      <c r="C468" s="52" t="s">
        <v>339</v>
      </c>
      <c r="D468" s="53" t="s">
        <v>643</v>
      </c>
      <c r="E468" s="54"/>
      <c r="F468" s="116" t="s">
        <v>1307</v>
      </c>
      <c r="G468" s="186">
        <v>173428.82</v>
      </c>
      <c r="H468" s="186">
        <v>105150.99</v>
      </c>
      <c r="I468" s="55" t="s">
        <v>37</v>
      </c>
      <c r="J468" s="57"/>
      <c r="K468" s="55" t="s">
        <v>38</v>
      </c>
      <c r="L468" s="55" t="s">
        <v>398</v>
      </c>
    </row>
    <row r="469" spans="2:12" s="48" customFormat="1" ht="62.4">
      <c r="B469" s="190">
        <v>453</v>
      </c>
      <c r="C469" s="52" t="s">
        <v>340</v>
      </c>
      <c r="D469" s="53" t="s">
        <v>643</v>
      </c>
      <c r="E469" s="54"/>
      <c r="F469" s="116" t="s">
        <v>1152</v>
      </c>
      <c r="G469" s="186">
        <v>66774.240000000005</v>
      </c>
      <c r="H469" s="186">
        <v>55590.69</v>
      </c>
      <c r="I469" s="55" t="s">
        <v>37</v>
      </c>
      <c r="J469" s="57"/>
      <c r="K469" s="55" t="s">
        <v>38</v>
      </c>
      <c r="L469" s="55" t="s">
        <v>398</v>
      </c>
    </row>
    <row r="470" spans="2:12" s="48" customFormat="1" ht="42">
      <c r="B470" s="121">
        <v>454</v>
      </c>
      <c r="C470" s="59" t="s">
        <v>1309</v>
      </c>
      <c r="D470" s="53" t="s">
        <v>643</v>
      </c>
      <c r="E470" s="61" t="s">
        <v>512</v>
      </c>
      <c r="F470" s="121">
        <v>45.9</v>
      </c>
      <c r="G470" s="188">
        <v>791871.85</v>
      </c>
      <c r="H470" s="189">
        <v>0</v>
      </c>
      <c r="I470" s="55" t="s">
        <v>37</v>
      </c>
      <c r="J470" s="57"/>
      <c r="K470" s="55" t="s">
        <v>37</v>
      </c>
      <c r="L470" s="56" t="s">
        <v>1310</v>
      </c>
    </row>
    <row r="471" spans="2:12" s="48" customFormat="1" ht="62.4">
      <c r="B471" s="190">
        <v>455</v>
      </c>
      <c r="C471" s="52" t="s">
        <v>341</v>
      </c>
      <c r="D471" s="53" t="s">
        <v>643</v>
      </c>
      <c r="E471" s="54"/>
      <c r="F471" s="54"/>
      <c r="G471" s="186">
        <v>99961</v>
      </c>
      <c r="H471" s="186">
        <v>28560.240000000002</v>
      </c>
      <c r="I471" s="55" t="s">
        <v>37</v>
      </c>
      <c r="J471" s="57"/>
      <c r="K471" s="55" t="s">
        <v>38</v>
      </c>
      <c r="L471" s="55" t="s">
        <v>398</v>
      </c>
    </row>
    <row r="472" spans="2:12" s="48" customFormat="1" ht="42">
      <c r="B472" s="190">
        <v>456</v>
      </c>
      <c r="C472" s="52" t="s">
        <v>342</v>
      </c>
      <c r="D472" s="53" t="s">
        <v>643</v>
      </c>
      <c r="E472" s="54"/>
      <c r="F472" s="54"/>
      <c r="G472" s="188">
        <v>1</v>
      </c>
      <c r="H472" s="188">
        <v>0</v>
      </c>
      <c r="I472" s="55" t="s">
        <v>37</v>
      </c>
      <c r="J472" s="57"/>
      <c r="K472" s="55" t="s">
        <v>37</v>
      </c>
      <c r="L472" s="55" t="s">
        <v>404</v>
      </c>
    </row>
    <row r="473" spans="2:12" s="48" customFormat="1" ht="42">
      <c r="B473" s="190">
        <v>457</v>
      </c>
      <c r="C473" s="52" t="s">
        <v>347</v>
      </c>
      <c r="D473" s="53" t="s">
        <v>643</v>
      </c>
      <c r="E473" s="54"/>
      <c r="F473" s="54"/>
      <c r="G473" s="188">
        <v>1</v>
      </c>
      <c r="H473" s="188">
        <v>0</v>
      </c>
      <c r="I473" s="55" t="s">
        <v>37</v>
      </c>
      <c r="J473" s="57"/>
      <c r="K473" s="55" t="s">
        <v>37</v>
      </c>
      <c r="L473" s="55" t="s">
        <v>404</v>
      </c>
    </row>
    <row r="474" spans="2:12" s="48" customFormat="1" ht="42">
      <c r="B474" s="121">
        <v>458</v>
      </c>
      <c r="C474" s="52" t="s">
        <v>351</v>
      </c>
      <c r="D474" s="53" t="s">
        <v>643</v>
      </c>
      <c r="E474" s="54"/>
      <c r="F474" s="54"/>
      <c r="G474" s="186">
        <v>537146</v>
      </c>
      <c r="H474" s="188">
        <v>0</v>
      </c>
      <c r="I474" s="55" t="s">
        <v>37</v>
      </c>
      <c r="J474" s="57"/>
      <c r="K474" s="55" t="s">
        <v>37</v>
      </c>
      <c r="L474" s="55" t="s">
        <v>404</v>
      </c>
    </row>
    <row r="475" spans="2:12" s="48" customFormat="1" ht="42">
      <c r="B475" s="190">
        <v>459</v>
      </c>
      <c r="C475" s="52" t="s">
        <v>353</v>
      </c>
      <c r="D475" s="53" t="s">
        <v>643</v>
      </c>
      <c r="E475" s="54"/>
      <c r="F475" s="116"/>
      <c r="G475" s="186">
        <v>20000</v>
      </c>
      <c r="H475" s="188">
        <v>0</v>
      </c>
      <c r="I475" s="55" t="s">
        <v>37</v>
      </c>
      <c r="J475" s="57"/>
      <c r="K475" s="55" t="s">
        <v>37</v>
      </c>
      <c r="L475" s="55" t="s">
        <v>404</v>
      </c>
    </row>
    <row r="476" spans="2:12" s="48" customFormat="1" ht="42">
      <c r="B476" s="190">
        <v>460</v>
      </c>
      <c r="C476" s="52" t="s">
        <v>354</v>
      </c>
      <c r="D476" s="53" t="s">
        <v>643</v>
      </c>
      <c r="E476" s="54"/>
      <c r="F476" s="116"/>
      <c r="G476" s="188">
        <v>1</v>
      </c>
      <c r="H476" s="188">
        <v>0</v>
      </c>
      <c r="I476" s="55" t="s">
        <v>37</v>
      </c>
      <c r="J476" s="57"/>
      <c r="K476" s="55" t="s">
        <v>37</v>
      </c>
      <c r="L476" s="55" t="s">
        <v>404</v>
      </c>
    </row>
    <row r="477" spans="2:12" s="48" customFormat="1" ht="42">
      <c r="B477" s="190">
        <v>461</v>
      </c>
      <c r="C477" s="59" t="s">
        <v>1311</v>
      </c>
      <c r="D477" s="53" t="s">
        <v>1312</v>
      </c>
      <c r="E477" s="61"/>
      <c r="F477" s="121" t="s">
        <v>826</v>
      </c>
      <c r="G477" s="188">
        <v>1</v>
      </c>
      <c r="H477" s="188">
        <v>0</v>
      </c>
      <c r="I477" s="55" t="s">
        <v>37</v>
      </c>
      <c r="J477" s="57"/>
      <c r="K477" s="55" t="s">
        <v>37</v>
      </c>
      <c r="L477" s="56"/>
    </row>
    <row r="478" spans="2:12" s="48" customFormat="1" ht="42">
      <c r="B478" s="121">
        <v>462</v>
      </c>
      <c r="C478" s="52" t="s">
        <v>1313</v>
      </c>
      <c r="D478" s="53" t="s">
        <v>1314</v>
      </c>
      <c r="E478" s="116" t="s">
        <v>1315</v>
      </c>
      <c r="F478" s="54"/>
      <c r="G478" s="186">
        <v>560838.63</v>
      </c>
      <c r="H478" s="188">
        <v>0</v>
      </c>
      <c r="I478" s="55" t="s">
        <v>37</v>
      </c>
      <c r="J478" s="57"/>
      <c r="K478" s="55" t="s">
        <v>37</v>
      </c>
      <c r="L478" s="58" t="s">
        <v>403</v>
      </c>
    </row>
    <row r="479" spans="2:12" s="48" customFormat="1" ht="42">
      <c r="B479" s="190">
        <v>463</v>
      </c>
      <c r="C479" s="52" t="s">
        <v>1318</v>
      </c>
      <c r="D479" s="53" t="s">
        <v>1317</v>
      </c>
      <c r="E479" s="54"/>
      <c r="F479" s="116" t="s">
        <v>1316</v>
      </c>
      <c r="G479" s="186">
        <v>586480</v>
      </c>
      <c r="H479" s="186">
        <v>2944.2</v>
      </c>
      <c r="I479" s="55" t="s">
        <v>37</v>
      </c>
      <c r="J479" s="57"/>
      <c r="K479" s="55" t="s">
        <v>37</v>
      </c>
      <c r="L479" s="58" t="s">
        <v>402</v>
      </c>
    </row>
    <row r="480" spans="2:12" s="48" customFormat="1" ht="42">
      <c r="B480" s="190">
        <v>464</v>
      </c>
      <c r="C480" s="59" t="s">
        <v>1319</v>
      </c>
      <c r="D480" s="53" t="s">
        <v>1320</v>
      </c>
      <c r="E480" s="121" t="s">
        <v>513</v>
      </c>
      <c r="F480" s="121">
        <v>30.1</v>
      </c>
      <c r="G480" s="188">
        <v>348779.84</v>
      </c>
      <c r="H480" s="189">
        <v>0</v>
      </c>
      <c r="I480" s="55" t="s">
        <v>37</v>
      </c>
      <c r="J480" s="57"/>
      <c r="K480" s="55" t="s">
        <v>37</v>
      </c>
      <c r="L480" s="56" t="s">
        <v>1310</v>
      </c>
    </row>
    <row r="481" spans="2:12" s="48" customFormat="1" ht="42">
      <c r="B481" s="190">
        <v>465</v>
      </c>
      <c r="C481" s="52" t="s">
        <v>1318</v>
      </c>
      <c r="D481" s="53" t="s">
        <v>1317</v>
      </c>
      <c r="E481" s="116" t="s">
        <v>1321</v>
      </c>
      <c r="F481" s="116" t="s">
        <v>1316</v>
      </c>
      <c r="G481" s="186">
        <v>693076.63</v>
      </c>
      <c r="H481" s="186">
        <v>0</v>
      </c>
      <c r="I481" s="55" t="s">
        <v>37</v>
      </c>
      <c r="J481" s="57"/>
      <c r="K481" s="55" t="s">
        <v>37</v>
      </c>
      <c r="L481" s="58" t="s">
        <v>402</v>
      </c>
    </row>
    <row r="482" spans="2:12" s="48" customFormat="1" ht="42">
      <c r="B482" s="121">
        <v>466</v>
      </c>
      <c r="C482" s="52" t="s">
        <v>1323</v>
      </c>
      <c r="D482" s="53" t="s">
        <v>1324</v>
      </c>
      <c r="E482" s="116" t="s">
        <v>1325</v>
      </c>
      <c r="F482" s="121" t="s">
        <v>1322</v>
      </c>
      <c r="G482" s="188">
        <v>944423.67</v>
      </c>
      <c r="H482" s="189">
        <v>0</v>
      </c>
      <c r="I482" s="55" t="s">
        <v>37</v>
      </c>
      <c r="J482" s="57"/>
      <c r="K482" s="55" t="s">
        <v>37</v>
      </c>
      <c r="L482" s="56"/>
    </row>
    <row r="483" spans="2:12" s="48" customFormat="1" ht="42">
      <c r="B483" s="190">
        <v>467</v>
      </c>
      <c r="C483" s="52" t="s">
        <v>1326</v>
      </c>
      <c r="D483" s="53" t="s">
        <v>1327</v>
      </c>
      <c r="E483" s="116" t="s">
        <v>1329</v>
      </c>
      <c r="F483" s="121" t="s">
        <v>1328</v>
      </c>
      <c r="G483" s="188">
        <v>1545418.73</v>
      </c>
      <c r="H483" s="189">
        <v>0</v>
      </c>
      <c r="I483" s="55" t="s">
        <v>37</v>
      </c>
      <c r="J483" s="57"/>
      <c r="K483" s="55" t="s">
        <v>37</v>
      </c>
      <c r="L483" s="56"/>
    </row>
    <row r="484" spans="2:12" s="48" customFormat="1" ht="42">
      <c r="B484" s="190">
        <v>468</v>
      </c>
      <c r="C484" s="52" t="s">
        <v>1330</v>
      </c>
      <c r="D484" s="53" t="s">
        <v>1331</v>
      </c>
      <c r="E484" s="116" t="s">
        <v>1334</v>
      </c>
      <c r="F484" s="121" t="s">
        <v>1345</v>
      </c>
      <c r="G484" s="188">
        <v>1623832.45</v>
      </c>
      <c r="H484" s="189">
        <v>0</v>
      </c>
      <c r="I484" s="55" t="s">
        <v>37</v>
      </c>
      <c r="J484" s="57"/>
      <c r="K484" s="55" t="s">
        <v>37</v>
      </c>
      <c r="L484" s="56"/>
    </row>
    <row r="485" spans="2:12" s="48" customFormat="1" ht="42">
      <c r="B485" s="190">
        <v>469</v>
      </c>
      <c r="C485" s="52" t="s">
        <v>1332</v>
      </c>
      <c r="D485" s="53" t="s">
        <v>1333</v>
      </c>
      <c r="E485" s="116" t="s">
        <v>1335</v>
      </c>
      <c r="F485" s="121" t="s">
        <v>1328</v>
      </c>
      <c r="G485" s="188">
        <v>859288.85</v>
      </c>
      <c r="H485" s="189">
        <v>0</v>
      </c>
      <c r="I485" s="55" t="s">
        <v>37</v>
      </c>
      <c r="J485" s="57"/>
      <c r="K485" s="55" t="s">
        <v>37</v>
      </c>
      <c r="L485" s="56"/>
    </row>
    <row r="486" spans="2:12" s="48" customFormat="1" ht="42">
      <c r="B486" s="121">
        <v>470</v>
      </c>
      <c r="C486" s="52" t="s">
        <v>1336</v>
      </c>
      <c r="D486" s="53" t="s">
        <v>1338</v>
      </c>
      <c r="E486" s="61"/>
      <c r="F486" s="121" t="s">
        <v>1337</v>
      </c>
      <c r="G486" s="188">
        <v>1</v>
      </c>
      <c r="H486" s="189">
        <v>0</v>
      </c>
      <c r="I486" s="55" t="s">
        <v>37</v>
      </c>
      <c r="J486" s="57"/>
      <c r="K486" s="55" t="s">
        <v>37</v>
      </c>
      <c r="L486" s="56"/>
    </row>
    <row r="487" spans="2:12" s="48" customFormat="1" ht="42">
      <c r="B487" s="190">
        <v>471</v>
      </c>
      <c r="C487" s="52" t="s">
        <v>1339</v>
      </c>
      <c r="D487" s="53" t="s">
        <v>1340</v>
      </c>
      <c r="E487" s="121" t="s">
        <v>1341</v>
      </c>
      <c r="F487" s="121" t="s">
        <v>1342</v>
      </c>
      <c r="G487" s="188">
        <v>168467.64</v>
      </c>
      <c r="H487" s="189">
        <v>0</v>
      </c>
      <c r="I487" s="55" t="s">
        <v>37</v>
      </c>
      <c r="J487" s="57"/>
      <c r="K487" s="55" t="s">
        <v>37</v>
      </c>
      <c r="L487" s="56"/>
    </row>
    <row r="488" spans="2:12" s="48" customFormat="1" ht="42">
      <c r="B488" s="190">
        <v>472</v>
      </c>
      <c r="C488" s="52" t="s">
        <v>1343</v>
      </c>
      <c r="D488" s="53" t="s">
        <v>1346</v>
      </c>
      <c r="E488" s="61"/>
      <c r="F488" s="121" t="s">
        <v>1344</v>
      </c>
      <c r="G488" s="188">
        <v>1</v>
      </c>
      <c r="H488" s="189">
        <v>0</v>
      </c>
      <c r="I488" s="55" t="s">
        <v>37</v>
      </c>
      <c r="J488" s="57"/>
      <c r="K488" s="55" t="s">
        <v>37</v>
      </c>
      <c r="L488" s="56"/>
    </row>
    <row r="489" spans="2:12" s="48" customFormat="1" ht="42">
      <c r="B489" s="190">
        <v>473</v>
      </c>
      <c r="C489" s="52" t="s">
        <v>1384</v>
      </c>
      <c r="D489" s="53" t="s">
        <v>1347</v>
      </c>
      <c r="E489" s="61"/>
      <c r="F489" s="121" t="s">
        <v>1385</v>
      </c>
      <c r="G489" s="188">
        <v>1</v>
      </c>
      <c r="H489" s="189">
        <v>0</v>
      </c>
      <c r="I489" s="55" t="s">
        <v>37</v>
      </c>
      <c r="J489" s="57"/>
      <c r="K489" s="55" t="s">
        <v>37</v>
      </c>
      <c r="L489" s="56"/>
    </row>
    <row r="490" spans="2:12" s="48" customFormat="1" ht="42">
      <c r="B490" s="121">
        <v>474</v>
      </c>
      <c r="C490" s="59" t="s">
        <v>1348</v>
      </c>
      <c r="D490" s="53" t="s">
        <v>643</v>
      </c>
      <c r="E490" s="61"/>
      <c r="F490" s="121" t="s">
        <v>1349</v>
      </c>
      <c r="G490" s="188">
        <v>527322.98</v>
      </c>
      <c r="H490" s="189">
        <v>0</v>
      </c>
      <c r="I490" s="55" t="s">
        <v>37</v>
      </c>
      <c r="J490" s="57"/>
      <c r="K490" s="55" t="s">
        <v>37</v>
      </c>
      <c r="L490" s="56"/>
    </row>
    <row r="491" spans="2:12" s="48" customFormat="1" ht="57.6" customHeight="1">
      <c r="B491" s="190">
        <v>475</v>
      </c>
      <c r="C491" s="52" t="s">
        <v>641</v>
      </c>
      <c r="D491" s="53" t="s">
        <v>643</v>
      </c>
      <c r="E491" s="116" t="s">
        <v>642</v>
      </c>
      <c r="F491" s="54"/>
      <c r="G491" s="186">
        <v>524374.87</v>
      </c>
      <c r="H491" s="186">
        <v>0</v>
      </c>
      <c r="I491" s="55" t="s">
        <v>37</v>
      </c>
      <c r="J491" s="54"/>
      <c r="K491" s="55" t="s">
        <v>37</v>
      </c>
      <c r="L491" s="56"/>
    </row>
    <row r="492" spans="2:12" s="48" customFormat="1" ht="72.599999999999994">
      <c r="B492" s="190">
        <v>476</v>
      </c>
      <c r="C492" s="59" t="s">
        <v>511</v>
      </c>
      <c r="D492" s="53" t="s">
        <v>643</v>
      </c>
      <c r="E492" s="61"/>
      <c r="F492" s="121" t="s">
        <v>1350</v>
      </c>
      <c r="G492" s="188">
        <v>28737529</v>
      </c>
      <c r="H492" s="116">
        <v>4517070.0599999996</v>
      </c>
      <c r="I492" s="55" t="s">
        <v>37</v>
      </c>
      <c r="J492" s="57"/>
      <c r="K492" s="55" t="s">
        <v>37</v>
      </c>
      <c r="L492" s="56"/>
    </row>
    <row r="493" spans="2:12" s="48" customFormat="1" ht="42">
      <c r="B493" s="190">
        <v>477</v>
      </c>
      <c r="C493" s="52" t="s">
        <v>1351</v>
      </c>
      <c r="D493" s="53" t="s">
        <v>1352</v>
      </c>
      <c r="E493" s="54"/>
      <c r="F493" s="54"/>
      <c r="G493" s="186">
        <v>9593021</v>
      </c>
      <c r="H493" s="188">
        <v>0</v>
      </c>
      <c r="I493" s="55" t="s">
        <v>37</v>
      </c>
      <c r="J493" s="57"/>
      <c r="K493" s="55" t="s">
        <v>37</v>
      </c>
      <c r="L493" s="56" t="s">
        <v>401</v>
      </c>
    </row>
    <row r="494" spans="2:12" s="48" customFormat="1" ht="42">
      <c r="B494" s="121">
        <v>478</v>
      </c>
      <c r="C494" s="191" t="s">
        <v>1353</v>
      </c>
      <c r="D494" s="53" t="s">
        <v>643</v>
      </c>
      <c r="E494" s="61"/>
      <c r="F494" s="121" t="s">
        <v>1354</v>
      </c>
      <c r="G494" s="186">
        <v>1</v>
      </c>
      <c r="H494" s="186">
        <v>0</v>
      </c>
      <c r="I494" s="55" t="s">
        <v>37</v>
      </c>
      <c r="J494" s="79"/>
      <c r="K494" s="55" t="s">
        <v>37</v>
      </c>
      <c r="L494" s="56"/>
    </row>
    <row r="495" spans="2:12" s="48" customFormat="1" ht="42">
      <c r="B495" s="190">
        <v>479</v>
      </c>
      <c r="C495" s="52" t="s">
        <v>362</v>
      </c>
      <c r="D495" s="53" t="s">
        <v>40</v>
      </c>
      <c r="E495" s="54"/>
      <c r="F495" s="54"/>
      <c r="G495" s="186">
        <v>1440961</v>
      </c>
      <c r="H495" s="186">
        <v>452425.85</v>
      </c>
      <c r="I495" s="55" t="s">
        <v>37</v>
      </c>
      <c r="J495" s="57"/>
      <c r="K495" s="55" t="s">
        <v>37</v>
      </c>
      <c r="L495" s="56" t="s">
        <v>400</v>
      </c>
    </row>
    <row r="496" spans="2:12" s="48" customFormat="1" ht="42">
      <c r="B496" s="190">
        <v>480</v>
      </c>
      <c r="C496" s="52" t="s">
        <v>363</v>
      </c>
      <c r="D496" s="53" t="s">
        <v>40</v>
      </c>
      <c r="E496" s="54"/>
      <c r="F496" s="54"/>
      <c r="G496" s="186">
        <v>1438796.49</v>
      </c>
      <c r="H496" s="186">
        <v>670147.41</v>
      </c>
      <c r="I496" s="55" t="s">
        <v>37</v>
      </c>
      <c r="J496" s="57"/>
      <c r="K496" s="55" t="s">
        <v>37</v>
      </c>
      <c r="L496" s="56" t="s">
        <v>400</v>
      </c>
    </row>
    <row r="497" spans="2:12" s="48" customFormat="1" ht="42">
      <c r="B497" s="190">
        <v>481</v>
      </c>
      <c r="C497" s="52" t="s">
        <v>1355</v>
      </c>
      <c r="D497" s="53" t="s">
        <v>40</v>
      </c>
      <c r="E497" s="54"/>
      <c r="F497" s="116" t="s">
        <v>1356</v>
      </c>
      <c r="G497" s="186">
        <v>1599650</v>
      </c>
      <c r="H497" s="188">
        <v>0</v>
      </c>
      <c r="I497" s="55" t="s">
        <v>37</v>
      </c>
      <c r="J497" s="57"/>
      <c r="K497" s="55" t="s">
        <v>37</v>
      </c>
      <c r="L497" s="50"/>
    </row>
    <row r="498" spans="2:12" s="48" customFormat="1" ht="42">
      <c r="B498" s="121">
        <v>482</v>
      </c>
      <c r="C498" s="191" t="s">
        <v>1357</v>
      </c>
      <c r="D498" s="53" t="s">
        <v>643</v>
      </c>
      <c r="E498" s="61"/>
      <c r="F498" s="121" t="s">
        <v>1358</v>
      </c>
      <c r="G498" s="186">
        <v>1</v>
      </c>
      <c r="H498" s="186">
        <v>0</v>
      </c>
      <c r="I498" s="55" t="s">
        <v>37</v>
      </c>
      <c r="J498" s="79"/>
      <c r="K498" s="55" t="s">
        <v>37</v>
      </c>
      <c r="L498" s="56"/>
    </row>
    <row r="499" spans="2:12" s="48" customFormat="1" ht="42">
      <c r="B499" s="190">
        <v>483</v>
      </c>
      <c r="C499" s="191" t="s">
        <v>1359</v>
      </c>
      <c r="D499" s="53" t="s">
        <v>643</v>
      </c>
      <c r="E499" s="61"/>
      <c r="F499" s="121" t="s">
        <v>1360</v>
      </c>
      <c r="G499" s="186">
        <v>1</v>
      </c>
      <c r="H499" s="186">
        <v>0</v>
      </c>
      <c r="I499" s="55" t="s">
        <v>37</v>
      </c>
      <c r="J499" s="79"/>
      <c r="K499" s="55" t="s">
        <v>37</v>
      </c>
      <c r="L499" s="56"/>
    </row>
    <row r="500" spans="2:12" s="48" customFormat="1" ht="42">
      <c r="B500" s="190">
        <v>484</v>
      </c>
      <c r="C500" s="191" t="s">
        <v>1361</v>
      </c>
      <c r="D500" s="53" t="s">
        <v>643</v>
      </c>
      <c r="E500" s="61"/>
      <c r="F500" s="121" t="s">
        <v>1362</v>
      </c>
      <c r="G500" s="186">
        <v>1</v>
      </c>
      <c r="H500" s="186">
        <v>0</v>
      </c>
      <c r="I500" s="55" t="s">
        <v>37</v>
      </c>
      <c r="J500" s="79"/>
      <c r="K500" s="55" t="s">
        <v>37</v>
      </c>
      <c r="L500" s="56"/>
    </row>
    <row r="501" spans="2:12" s="48" customFormat="1" ht="42">
      <c r="B501" s="190">
        <v>485</v>
      </c>
      <c r="C501" s="191" t="s">
        <v>1363</v>
      </c>
      <c r="D501" s="53" t="s">
        <v>643</v>
      </c>
      <c r="E501" s="61"/>
      <c r="F501" s="121" t="s">
        <v>1364</v>
      </c>
      <c r="G501" s="186">
        <v>1</v>
      </c>
      <c r="H501" s="186">
        <v>0</v>
      </c>
      <c r="I501" s="55" t="s">
        <v>37</v>
      </c>
      <c r="J501" s="79"/>
      <c r="K501" s="55" t="s">
        <v>37</v>
      </c>
      <c r="L501" s="56"/>
    </row>
    <row r="502" spans="2:12" s="48" customFormat="1" ht="42">
      <c r="B502" s="121">
        <v>486</v>
      </c>
      <c r="C502" s="191" t="s">
        <v>1365</v>
      </c>
      <c r="D502" s="53" t="s">
        <v>643</v>
      </c>
      <c r="E502" s="61"/>
      <c r="F502" s="121" t="s">
        <v>1366</v>
      </c>
      <c r="G502" s="186">
        <v>1</v>
      </c>
      <c r="H502" s="186">
        <v>0</v>
      </c>
      <c r="I502" s="55" t="s">
        <v>37</v>
      </c>
      <c r="J502" s="79"/>
      <c r="K502" s="55" t="s">
        <v>37</v>
      </c>
      <c r="L502" s="56"/>
    </row>
    <row r="503" spans="2:12" s="48" customFormat="1" ht="42">
      <c r="B503" s="190">
        <v>487</v>
      </c>
      <c r="C503" s="191" t="s">
        <v>1367</v>
      </c>
      <c r="D503" s="53" t="s">
        <v>643</v>
      </c>
      <c r="E503" s="61"/>
      <c r="F503" s="121" t="s">
        <v>1151</v>
      </c>
      <c r="G503" s="186">
        <v>1</v>
      </c>
      <c r="H503" s="186">
        <v>0</v>
      </c>
      <c r="I503" s="55" t="s">
        <v>37</v>
      </c>
      <c r="J503" s="79"/>
      <c r="K503" s="55" t="s">
        <v>37</v>
      </c>
      <c r="L503" s="56"/>
    </row>
    <row r="504" spans="2:12" s="48" customFormat="1" ht="42">
      <c r="B504" s="190">
        <v>488</v>
      </c>
      <c r="C504" s="191" t="s">
        <v>1368</v>
      </c>
      <c r="D504" s="53" t="s">
        <v>643</v>
      </c>
      <c r="E504" s="61"/>
      <c r="F504" s="121" t="s">
        <v>1044</v>
      </c>
      <c r="G504" s="186">
        <v>1</v>
      </c>
      <c r="H504" s="186">
        <v>0</v>
      </c>
      <c r="I504" s="55" t="s">
        <v>37</v>
      </c>
      <c r="J504" s="79"/>
      <c r="K504" s="55" t="s">
        <v>37</v>
      </c>
      <c r="L504" s="56"/>
    </row>
    <row r="505" spans="2:12" s="48" customFormat="1" ht="42">
      <c r="B505" s="190">
        <v>489</v>
      </c>
      <c r="C505" s="191" t="s">
        <v>1369</v>
      </c>
      <c r="D505" s="53" t="s">
        <v>643</v>
      </c>
      <c r="E505" s="61"/>
      <c r="F505" s="121" t="s">
        <v>1370</v>
      </c>
      <c r="G505" s="186">
        <v>1</v>
      </c>
      <c r="H505" s="186">
        <v>0</v>
      </c>
      <c r="I505" s="55" t="s">
        <v>37</v>
      </c>
      <c r="J505" s="79"/>
      <c r="K505" s="55" t="s">
        <v>37</v>
      </c>
      <c r="L505" s="56"/>
    </row>
    <row r="506" spans="2:12" s="48" customFormat="1" ht="42">
      <c r="B506" s="121">
        <v>490</v>
      </c>
      <c r="C506" s="191" t="s">
        <v>1371</v>
      </c>
      <c r="D506" s="53" t="s">
        <v>643</v>
      </c>
      <c r="E506" s="61"/>
      <c r="F506" s="121" t="s">
        <v>1372</v>
      </c>
      <c r="G506" s="186">
        <v>1</v>
      </c>
      <c r="H506" s="186">
        <v>0</v>
      </c>
      <c r="I506" s="55" t="s">
        <v>37</v>
      </c>
      <c r="J506" s="79"/>
      <c r="K506" s="55" t="s">
        <v>37</v>
      </c>
      <c r="L506" s="56"/>
    </row>
    <row r="507" spans="2:12" s="48" customFormat="1" ht="42">
      <c r="B507" s="190">
        <v>491</v>
      </c>
      <c r="C507" s="191" t="s">
        <v>1373</v>
      </c>
      <c r="D507" s="53" t="s">
        <v>643</v>
      </c>
      <c r="E507" s="61"/>
      <c r="F507" s="121" t="s">
        <v>1374</v>
      </c>
      <c r="G507" s="186">
        <v>1</v>
      </c>
      <c r="H507" s="186">
        <v>0</v>
      </c>
      <c r="I507" s="55" t="s">
        <v>37</v>
      </c>
      <c r="J507" s="79"/>
      <c r="K507" s="55" t="s">
        <v>37</v>
      </c>
      <c r="L507" s="56"/>
    </row>
    <row r="508" spans="2:12" s="48" customFormat="1" ht="42">
      <c r="B508" s="190">
        <v>492</v>
      </c>
      <c r="C508" s="191" t="s">
        <v>1375</v>
      </c>
      <c r="D508" s="53" t="s">
        <v>643</v>
      </c>
      <c r="E508" s="61"/>
      <c r="F508" s="121" t="s">
        <v>1376</v>
      </c>
      <c r="G508" s="186">
        <v>1</v>
      </c>
      <c r="H508" s="186">
        <v>0</v>
      </c>
      <c r="I508" s="55" t="s">
        <v>37</v>
      </c>
      <c r="J508" s="79"/>
      <c r="K508" s="55" t="s">
        <v>37</v>
      </c>
      <c r="L508" s="56"/>
    </row>
    <row r="509" spans="2:12" s="48" customFormat="1" ht="42">
      <c r="B509" s="121">
        <v>493</v>
      </c>
      <c r="C509" s="191" t="s">
        <v>1377</v>
      </c>
      <c r="D509" s="53" t="s">
        <v>643</v>
      </c>
      <c r="E509" s="61"/>
      <c r="F509" s="121" t="s">
        <v>1378</v>
      </c>
      <c r="G509" s="186">
        <v>1</v>
      </c>
      <c r="H509" s="186">
        <v>0</v>
      </c>
      <c r="I509" s="55" t="s">
        <v>37</v>
      </c>
      <c r="J509" s="79"/>
      <c r="K509" s="55" t="s">
        <v>37</v>
      </c>
      <c r="L509" s="56"/>
    </row>
    <row r="510" spans="2:12" s="48" customFormat="1" ht="42">
      <c r="B510" s="190">
        <v>494</v>
      </c>
      <c r="C510" s="191" t="s">
        <v>1379</v>
      </c>
      <c r="D510" s="53" t="s">
        <v>643</v>
      </c>
      <c r="E510" s="61"/>
      <c r="F510" s="121" t="s">
        <v>1360</v>
      </c>
      <c r="G510" s="186">
        <v>1</v>
      </c>
      <c r="H510" s="186">
        <v>0</v>
      </c>
      <c r="I510" s="55" t="s">
        <v>37</v>
      </c>
      <c r="J510" s="79"/>
      <c r="K510" s="55" t="s">
        <v>37</v>
      </c>
      <c r="L510" s="56"/>
    </row>
    <row r="511" spans="2:12" s="48" customFormat="1" ht="42">
      <c r="B511" s="190">
        <v>495</v>
      </c>
      <c r="C511" s="191" t="s">
        <v>1380</v>
      </c>
      <c r="D511" s="53" t="s">
        <v>643</v>
      </c>
      <c r="E511" s="61"/>
      <c r="F511" s="121"/>
      <c r="G511" s="186">
        <v>144289</v>
      </c>
      <c r="H511" s="186">
        <v>144289</v>
      </c>
      <c r="I511" s="55" t="s">
        <v>37</v>
      </c>
      <c r="J511" s="79"/>
      <c r="K511" s="55" t="s">
        <v>37</v>
      </c>
      <c r="L511" s="56"/>
    </row>
    <row r="512" spans="2:12" s="48" customFormat="1">
      <c r="B512" s="194"/>
      <c r="C512" s="50"/>
      <c r="D512" s="192"/>
      <c r="E512" s="50"/>
      <c r="F512" s="50"/>
      <c r="G512" s="210">
        <f>SUM(G17:G511)</f>
        <v>270010467.88999987</v>
      </c>
      <c r="H512" s="193">
        <f>SUM(H17:H511)</f>
        <v>162519321.32000002</v>
      </c>
      <c r="I512" s="50"/>
      <c r="J512" s="50"/>
      <c r="K512" s="50"/>
      <c r="L512" s="50"/>
    </row>
    <row r="513" spans="2:3">
      <c r="B513" s="76"/>
      <c r="C513" s="4"/>
    </row>
    <row r="514" spans="2:3">
      <c r="B514" s="76"/>
      <c r="C514" s="4"/>
    </row>
    <row r="515" spans="2:3">
      <c r="B515" s="76"/>
      <c r="C515" s="4"/>
    </row>
    <row r="516" spans="2:3">
      <c r="B516" s="76"/>
      <c r="C516" s="4"/>
    </row>
    <row r="517" spans="2:3">
      <c r="B517" s="76"/>
      <c r="C517" s="4"/>
    </row>
    <row r="518" spans="2:3">
      <c r="B518" s="76"/>
      <c r="C518" s="4"/>
    </row>
  </sheetData>
  <mergeCells count="13">
    <mergeCell ref="D1:H1"/>
    <mergeCell ref="L3:L14"/>
    <mergeCell ref="B15:K15"/>
    <mergeCell ref="B2:K2"/>
    <mergeCell ref="B3:B14"/>
    <mergeCell ref="C3:C14"/>
    <mergeCell ref="D3:D14"/>
    <mergeCell ref="E3:E14"/>
    <mergeCell ref="F3:F14"/>
    <mergeCell ref="G3:G14"/>
    <mergeCell ref="H3:H14"/>
    <mergeCell ref="I3:I14"/>
    <mergeCell ref="K3:K1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13" sqref="S1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недвижимое</vt:lpstr>
      <vt:lpstr>движимое 01.01.2024</vt:lpstr>
      <vt:lpstr>недвижимое 01.01.2024</vt:lpstr>
      <vt:lpstr>движ.казна на 01.01.2024</vt:lpstr>
      <vt:lpstr>недвиж. казна 01.01.2024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cp:lastPrinted>2024-02-21T05:48:10Z</cp:lastPrinted>
  <dcterms:created xsi:type="dcterms:W3CDTF">2019-06-25T06:48:39Z</dcterms:created>
  <dcterms:modified xsi:type="dcterms:W3CDTF">2024-05-24T11:03:29Z</dcterms:modified>
</cp:coreProperties>
</file>