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660" windowWidth="19440" windowHeight="7410"/>
  </bookViews>
  <sheets>
    <sheet name="2022" sheetId="1" r:id="rId1"/>
  </sheets>
  <definedNames>
    <definedName name="_xlnm.Print_Titles" localSheetId="0">'2022'!$6:$7</definedName>
  </definedNames>
  <calcPr calcId="125725"/>
</workbook>
</file>

<file path=xl/calcChain.xml><?xml version="1.0" encoding="utf-8"?>
<calcChain xmlns="http://schemas.openxmlformats.org/spreadsheetml/2006/main">
  <c r="F8" i="1"/>
  <c r="F9"/>
  <c r="F14"/>
  <c r="F15"/>
  <c r="F13"/>
  <c r="F11"/>
  <c r="F12"/>
  <c r="F18"/>
  <c r="E18"/>
  <c r="F17"/>
  <c r="D17"/>
  <c r="C17"/>
  <c r="C23"/>
  <c r="D28"/>
  <c r="E28" s="1"/>
  <c r="C28"/>
  <c r="F29"/>
  <c r="E29"/>
  <c r="F27"/>
  <c r="E27"/>
  <c r="D34"/>
  <c r="C34"/>
  <c r="D32"/>
  <c r="E33"/>
  <c r="D23"/>
  <c r="E36"/>
  <c r="E35"/>
  <c r="E31"/>
  <c r="E22"/>
  <c r="E21"/>
  <c r="E19"/>
  <c r="E15"/>
  <c r="E14"/>
  <c r="E13"/>
  <c r="C9"/>
  <c r="D9"/>
  <c r="E12"/>
  <c r="E11"/>
  <c r="E10"/>
  <c r="C20"/>
  <c r="F21"/>
  <c r="D20"/>
  <c r="F35"/>
  <c r="D8" l="1"/>
  <c r="F28"/>
  <c r="E20"/>
  <c r="C32"/>
  <c r="E25"/>
  <c r="F26"/>
  <c r="E26"/>
  <c r="E17"/>
  <c r="F20"/>
  <c r="D16"/>
  <c r="E23" l="1"/>
  <c r="E24"/>
  <c r="C30" l="1"/>
  <c r="E30" l="1"/>
  <c r="F36"/>
  <c r="F34" s="1"/>
  <c r="E34" l="1"/>
  <c r="F25" l="1"/>
  <c r="E9" l="1"/>
  <c r="E32"/>
  <c r="C16" l="1"/>
  <c r="C8" s="1"/>
  <c r="E16" l="1"/>
  <c r="F16"/>
  <c r="F10" l="1"/>
  <c r="F33"/>
  <c r="F31"/>
  <c r="F22"/>
  <c r="E8"/>
  <c r="F19" l="1"/>
  <c r="F30"/>
  <c r="F32" l="1"/>
  <c r="F24"/>
  <c r="F23" l="1"/>
</calcChain>
</file>

<file path=xl/sharedStrings.xml><?xml version="1.0" encoding="utf-8"?>
<sst xmlns="http://schemas.openxmlformats.org/spreadsheetml/2006/main" count="38" uniqueCount="38">
  <si>
    <t>Наименование показателя</t>
  </si>
  <si>
    <t>ИТОГО:</t>
  </si>
  <si>
    <t>ОБЩЕГОСУДАРСТВЕННЫЕ ВОПРОСЫ</t>
  </si>
  <si>
    <t>Функционирование законодательных (представительных) органов государственной власти и местного самоуправления</t>
  </si>
  <si>
    <t>Резервные фонды</t>
  </si>
  <si>
    <t>Другие общегосударственные вопросы</t>
  </si>
  <si>
    <t>НАЦИОНАЛЬНАЯ  БЕЗОПАСНОСТЬ</t>
  </si>
  <si>
    <t>НАЦИОНАЛЬНАЯ  ЭКОНОМИКА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</si>
  <si>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</si>
  <si>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</si>
  <si>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</si>
  <si>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</si>
  <si>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</si>
  <si>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</si>
  <si>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</si>
  <si>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</t>
  </si>
  <si>
    <t>СОЦИАЛЬНАЯ ПОЛИТИКА</t>
  </si>
  <si>
    <t xml:space="preserve">Пенсионное обеспечение </t>
  </si>
  <si>
    <t>Социальное обеспечение населения</t>
  </si>
  <si>
    <t>% исполнения</t>
  </si>
  <si>
    <t>Остаток</t>
  </si>
  <si>
    <t>Исполнение бюджета городского поселения г. Суровикино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</si>
  <si>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</si>
  <si>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</si>
  <si>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</si>
  <si>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</si>
  <si>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Культура </t>
  </si>
  <si>
    <t>рублей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</si>
  <si>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</si>
  <si>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</si>
  <si>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3 месяца 2023 года»</t>
  </si>
  <si>
    <t>по расходам за 3 месяца 2023г.</t>
  </si>
  <si>
    <t>План на 2023 год</t>
  </si>
  <si>
    <t>Фактически исполнено за              3 месяца 2023г.</t>
  </si>
  <si>
    <t>Прочие вопросы в области жилищно-коммунального хозяйства</t>
  </si>
  <si>
    <t>Сбор, удаление отходов и очистка сточных вод</t>
  </si>
  <si>
    <t>ОХРАНА ОКРУЖАЮЩЕЙ СРЕДЫ</t>
  </si>
  <si>
    <t>Обеспечение безопасности населения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</si>
</sst>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_р_.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33333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7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65" fontId="1" fillId="0" borderId="0" xfId="0" applyNumberFormat="1" applyFont="1"/>
    <xf numFmtId="165" fontId="5" fillId="3" borderId="3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Alignment="1">
      <alignment vertical="center"/>
    </xf>
    <xf numFmtId="165" fontId="7" fillId="0" borderId="0" xfId="0" applyNumberFormat="1" applyFont="1"/>
    <xf numFmtId="165" fontId="12" fillId="0" borderId="1" xfId="0" applyNumberFormat="1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Border="1"/>
    <xf numFmtId="165" fontId="1" fillId="0" borderId="0" xfId="0" applyNumberFormat="1" applyFont="1" applyAlignment="1">
      <alignment vertical="center"/>
    </xf>
    <xf numFmtId="165" fontId="13" fillId="0" borderId="1" xfId="0" applyNumberFormat="1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left" vertical="center" wrapText="1"/>
    </xf>
    <xf numFmtId="165" fontId="16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Border="1" applyAlignment="1">
      <alignment vertical="center"/>
    </xf>
    <xf numFmtId="164" fontId="6" fillId="2" borderId="3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2" fillId="0" borderId="2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Fill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15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164" fontId="1" fillId="0" borderId="0" xfId="0" applyNumberFormat="1" applyFont="1" applyAlignment="1"/>
    <xf numFmtId="164" fontId="14" fillId="0" borderId="0" xfId="0" applyNumberFormat="1" applyFont="1" applyAlignment="1"/>
    <xf numFmtId="164" fontId="5" fillId="4" borderId="3" xfId="0" applyNumberFormat="1" applyFont="1" applyFill="1" applyBorder="1" applyAlignment="1">
      <alignment vertical="center" wrapText="1"/>
    </xf>
    <xf numFmtId="164" fontId="12" fillId="0" borderId="5" xfId="0" applyNumberFormat="1" applyFont="1" applyFill="1" applyBorder="1" applyAlignment="1">
      <alignment vertical="center"/>
    </xf>
    <xf numFmtId="164" fontId="12" fillId="0" borderId="4" xfId="0" applyNumberFormat="1" applyFont="1" applyFill="1" applyBorder="1" applyAlignment="1">
      <alignment vertical="center"/>
    </xf>
    <xf numFmtId="164" fontId="12" fillId="0" borderId="6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3" xfId="0" applyNumberFormat="1" applyFont="1" applyFill="1" applyBorder="1" applyAlignment="1">
      <alignment vertical="center" wrapText="1"/>
    </xf>
    <xf numFmtId="164" fontId="12" fillId="0" borderId="0" xfId="0" applyNumberFormat="1" applyFont="1" applyAlignment="1">
      <alignment horizontal="right" vertical="top" wrapText="1"/>
    </xf>
    <xf numFmtId="165" fontId="9" fillId="0" borderId="0" xfId="0" applyNumberFormat="1" applyFont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8"/>
  <sheetViews>
    <sheetView tabSelected="1" zoomScaleNormal="100" zoomScalePageLayoutView="85" workbookViewId="0">
      <selection activeCell="A4" sqref="A4:F4"/>
    </sheetView>
  </sheetViews>
  <sheetFormatPr defaultColWidth="39.140625" defaultRowHeight="12.75"/>
  <cols>
    <col min="1" max="1" width="4.5703125" style="1" customWidth="1"/>
    <col min="2" max="2" width="38.140625" style="21" customWidth="1"/>
    <col min="3" max="3" width="20.85546875" style="29" bestFit="1" customWidth="1"/>
    <col min="4" max="4" width="19.5703125" style="29" customWidth="1"/>
    <col min="5" max="5" width="10.85546875" style="29" customWidth="1"/>
    <col min="6" max="6" width="21.140625" style="29" customWidth="1"/>
    <col min="7" max="7" width="22.5703125" style="1" customWidth="1"/>
    <col min="8" max="208" width="9.140625" style="1" customWidth="1"/>
    <col min="209" max="209" width="2" style="1" customWidth="1"/>
    <col min="210" max="210" width="39.140625" style="1"/>
    <col min="211" max="211" width="2" style="1" customWidth="1"/>
    <col min="212" max="212" width="39.140625" style="1" customWidth="1"/>
    <col min="213" max="213" width="5" style="1" customWidth="1"/>
    <col min="214" max="214" width="2.85546875" style="1" customWidth="1"/>
    <col min="215" max="215" width="9.85546875" style="1" customWidth="1"/>
    <col min="216" max="216" width="4.28515625" style="1" customWidth="1"/>
    <col min="217" max="217" width="4.42578125" style="1" customWidth="1"/>
    <col min="218" max="226" width="0" style="1" hidden="1" customWidth="1"/>
    <col min="227" max="227" width="20.42578125" style="1" customWidth="1"/>
    <col min="228" max="228" width="21.7109375" style="1" customWidth="1"/>
    <col min="229" max="229" width="20.42578125" style="1" customWidth="1"/>
    <col min="230" max="464" width="9.140625" style="1" customWidth="1"/>
    <col min="465" max="465" width="2" style="1" customWidth="1"/>
    <col min="466" max="466" width="39.140625" style="1"/>
    <col min="467" max="467" width="2" style="1" customWidth="1"/>
    <col min="468" max="468" width="39.140625" style="1" customWidth="1"/>
    <col min="469" max="469" width="5" style="1" customWidth="1"/>
    <col min="470" max="470" width="2.85546875" style="1" customWidth="1"/>
    <col min="471" max="471" width="9.85546875" style="1" customWidth="1"/>
    <col min="472" max="472" width="4.28515625" style="1" customWidth="1"/>
    <col min="473" max="473" width="4.42578125" style="1" customWidth="1"/>
    <col min="474" max="482" width="0" style="1" hidden="1" customWidth="1"/>
    <col min="483" max="483" width="20.42578125" style="1" customWidth="1"/>
    <col min="484" max="484" width="21.7109375" style="1" customWidth="1"/>
    <col min="485" max="485" width="20.42578125" style="1" customWidth="1"/>
    <col min="486" max="720" width="9.140625" style="1" customWidth="1"/>
    <col min="721" max="721" width="2" style="1" customWidth="1"/>
    <col min="722" max="722" width="39.140625" style="1"/>
    <col min="723" max="723" width="2" style="1" customWidth="1"/>
    <col min="724" max="724" width="39.140625" style="1" customWidth="1"/>
    <col min="725" max="725" width="5" style="1" customWidth="1"/>
    <col min="726" max="726" width="2.85546875" style="1" customWidth="1"/>
    <col min="727" max="727" width="9.85546875" style="1" customWidth="1"/>
    <col min="728" max="728" width="4.28515625" style="1" customWidth="1"/>
    <col min="729" max="729" width="4.42578125" style="1" customWidth="1"/>
    <col min="730" max="738" width="0" style="1" hidden="1" customWidth="1"/>
    <col min="739" max="739" width="20.42578125" style="1" customWidth="1"/>
    <col min="740" max="740" width="21.7109375" style="1" customWidth="1"/>
    <col min="741" max="741" width="20.42578125" style="1" customWidth="1"/>
    <col min="742" max="976" width="9.140625" style="1" customWidth="1"/>
    <col min="977" max="977" width="2" style="1" customWidth="1"/>
    <col min="978" max="978" width="39.140625" style="1"/>
    <col min="979" max="979" width="2" style="1" customWidth="1"/>
    <col min="980" max="980" width="39.140625" style="1" customWidth="1"/>
    <col min="981" max="981" width="5" style="1" customWidth="1"/>
    <col min="982" max="982" width="2.85546875" style="1" customWidth="1"/>
    <col min="983" max="983" width="9.85546875" style="1" customWidth="1"/>
    <col min="984" max="984" width="4.28515625" style="1" customWidth="1"/>
    <col min="985" max="985" width="4.42578125" style="1" customWidth="1"/>
    <col min="986" max="994" width="0" style="1" hidden="1" customWidth="1"/>
    <col min="995" max="995" width="20.42578125" style="1" customWidth="1"/>
    <col min="996" max="996" width="21.7109375" style="1" customWidth="1"/>
    <col min="997" max="997" width="20.42578125" style="1" customWidth="1"/>
    <col min="998" max="1232" width="9.140625" style="1" customWidth="1"/>
    <col min="1233" max="1233" width="2" style="1" customWidth="1"/>
    <col min="1234" max="1234" width="39.140625" style="1"/>
    <col min="1235" max="1235" width="2" style="1" customWidth="1"/>
    <col min="1236" max="1236" width="39.140625" style="1" customWidth="1"/>
    <col min="1237" max="1237" width="5" style="1" customWidth="1"/>
    <col min="1238" max="1238" width="2.85546875" style="1" customWidth="1"/>
    <col min="1239" max="1239" width="9.85546875" style="1" customWidth="1"/>
    <col min="1240" max="1240" width="4.28515625" style="1" customWidth="1"/>
    <col min="1241" max="1241" width="4.42578125" style="1" customWidth="1"/>
    <col min="1242" max="1250" width="0" style="1" hidden="1" customWidth="1"/>
    <col min="1251" max="1251" width="20.42578125" style="1" customWidth="1"/>
    <col min="1252" max="1252" width="21.7109375" style="1" customWidth="1"/>
    <col min="1253" max="1253" width="20.42578125" style="1" customWidth="1"/>
    <col min="1254" max="1488" width="9.140625" style="1" customWidth="1"/>
    <col min="1489" max="1489" width="2" style="1" customWidth="1"/>
    <col min="1490" max="1490" width="39.140625" style="1"/>
    <col min="1491" max="1491" width="2" style="1" customWidth="1"/>
    <col min="1492" max="1492" width="39.140625" style="1" customWidth="1"/>
    <col min="1493" max="1493" width="5" style="1" customWidth="1"/>
    <col min="1494" max="1494" width="2.85546875" style="1" customWidth="1"/>
    <col min="1495" max="1495" width="9.85546875" style="1" customWidth="1"/>
    <col min="1496" max="1496" width="4.28515625" style="1" customWidth="1"/>
    <col min="1497" max="1497" width="4.42578125" style="1" customWidth="1"/>
    <col min="1498" max="1506" width="0" style="1" hidden="1" customWidth="1"/>
    <col min="1507" max="1507" width="20.42578125" style="1" customWidth="1"/>
    <col min="1508" max="1508" width="21.7109375" style="1" customWidth="1"/>
    <col min="1509" max="1509" width="20.42578125" style="1" customWidth="1"/>
    <col min="1510" max="1744" width="9.140625" style="1" customWidth="1"/>
    <col min="1745" max="1745" width="2" style="1" customWidth="1"/>
    <col min="1746" max="1746" width="39.140625" style="1"/>
    <col min="1747" max="1747" width="2" style="1" customWidth="1"/>
    <col min="1748" max="1748" width="39.140625" style="1" customWidth="1"/>
    <col min="1749" max="1749" width="5" style="1" customWidth="1"/>
    <col min="1750" max="1750" width="2.85546875" style="1" customWidth="1"/>
    <col min="1751" max="1751" width="9.85546875" style="1" customWidth="1"/>
    <col min="1752" max="1752" width="4.28515625" style="1" customWidth="1"/>
    <col min="1753" max="1753" width="4.42578125" style="1" customWidth="1"/>
    <col min="1754" max="1762" width="0" style="1" hidden="1" customWidth="1"/>
    <col min="1763" max="1763" width="20.42578125" style="1" customWidth="1"/>
    <col min="1764" max="1764" width="21.7109375" style="1" customWidth="1"/>
    <col min="1765" max="1765" width="20.42578125" style="1" customWidth="1"/>
    <col min="1766" max="2000" width="9.140625" style="1" customWidth="1"/>
    <col min="2001" max="2001" width="2" style="1" customWidth="1"/>
    <col min="2002" max="2002" width="39.140625" style="1"/>
    <col min="2003" max="2003" width="2" style="1" customWidth="1"/>
    <col min="2004" max="2004" width="39.140625" style="1" customWidth="1"/>
    <col min="2005" max="2005" width="5" style="1" customWidth="1"/>
    <col min="2006" max="2006" width="2.85546875" style="1" customWidth="1"/>
    <col min="2007" max="2007" width="9.85546875" style="1" customWidth="1"/>
    <col min="2008" max="2008" width="4.28515625" style="1" customWidth="1"/>
    <col min="2009" max="2009" width="4.42578125" style="1" customWidth="1"/>
    <col min="2010" max="2018" width="0" style="1" hidden="1" customWidth="1"/>
    <col min="2019" max="2019" width="20.42578125" style="1" customWidth="1"/>
    <col min="2020" max="2020" width="21.7109375" style="1" customWidth="1"/>
    <col min="2021" max="2021" width="20.42578125" style="1" customWidth="1"/>
    <col min="2022" max="2256" width="9.140625" style="1" customWidth="1"/>
    <col min="2257" max="2257" width="2" style="1" customWidth="1"/>
    <col min="2258" max="2258" width="39.140625" style="1"/>
    <col min="2259" max="2259" width="2" style="1" customWidth="1"/>
    <col min="2260" max="2260" width="39.140625" style="1" customWidth="1"/>
    <col min="2261" max="2261" width="5" style="1" customWidth="1"/>
    <col min="2262" max="2262" width="2.85546875" style="1" customWidth="1"/>
    <col min="2263" max="2263" width="9.85546875" style="1" customWidth="1"/>
    <col min="2264" max="2264" width="4.28515625" style="1" customWidth="1"/>
    <col min="2265" max="2265" width="4.42578125" style="1" customWidth="1"/>
    <col min="2266" max="2274" width="0" style="1" hidden="1" customWidth="1"/>
    <col min="2275" max="2275" width="20.42578125" style="1" customWidth="1"/>
    <col min="2276" max="2276" width="21.7109375" style="1" customWidth="1"/>
    <col min="2277" max="2277" width="20.42578125" style="1" customWidth="1"/>
    <col min="2278" max="2512" width="9.140625" style="1" customWidth="1"/>
    <col min="2513" max="2513" width="2" style="1" customWidth="1"/>
    <col min="2514" max="2514" width="39.140625" style="1"/>
    <col min="2515" max="2515" width="2" style="1" customWidth="1"/>
    <col min="2516" max="2516" width="39.140625" style="1" customWidth="1"/>
    <col min="2517" max="2517" width="5" style="1" customWidth="1"/>
    <col min="2518" max="2518" width="2.85546875" style="1" customWidth="1"/>
    <col min="2519" max="2519" width="9.85546875" style="1" customWidth="1"/>
    <col min="2520" max="2520" width="4.28515625" style="1" customWidth="1"/>
    <col min="2521" max="2521" width="4.42578125" style="1" customWidth="1"/>
    <col min="2522" max="2530" width="0" style="1" hidden="1" customWidth="1"/>
    <col min="2531" max="2531" width="20.42578125" style="1" customWidth="1"/>
    <col min="2532" max="2532" width="21.7109375" style="1" customWidth="1"/>
    <col min="2533" max="2533" width="20.42578125" style="1" customWidth="1"/>
    <col min="2534" max="2768" width="9.140625" style="1" customWidth="1"/>
    <col min="2769" max="2769" width="2" style="1" customWidth="1"/>
    <col min="2770" max="2770" width="39.140625" style="1"/>
    <col min="2771" max="2771" width="2" style="1" customWidth="1"/>
    <col min="2772" max="2772" width="39.140625" style="1" customWidth="1"/>
    <col min="2773" max="2773" width="5" style="1" customWidth="1"/>
    <col min="2774" max="2774" width="2.85546875" style="1" customWidth="1"/>
    <col min="2775" max="2775" width="9.85546875" style="1" customWidth="1"/>
    <col min="2776" max="2776" width="4.28515625" style="1" customWidth="1"/>
    <col min="2777" max="2777" width="4.42578125" style="1" customWidth="1"/>
    <col min="2778" max="2786" width="0" style="1" hidden="1" customWidth="1"/>
    <col min="2787" max="2787" width="20.42578125" style="1" customWidth="1"/>
    <col min="2788" max="2788" width="21.7109375" style="1" customWidth="1"/>
    <col min="2789" max="2789" width="20.42578125" style="1" customWidth="1"/>
    <col min="2790" max="3024" width="9.140625" style="1" customWidth="1"/>
    <col min="3025" max="3025" width="2" style="1" customWidth="1"/>
    <col min="3026" max="3026" width="39.140625" style="1"/>
    <col min="3027" max="3027" width="2" style="1" customWidth="1"/>
    <col min="3028" max="3028" width="39.140625" style="1" customWidth="1"/>
    <col min="3029" max="3029" width="5" style="1" customWidth="1"/>
    <col min="3030" max="3030" width="2.85546875" style="1" customWidth="1"/>
    <col min="3031" max="3031" width="9.85546875" style="1" customWidth="1"/>
    <col min="3032" max="3032" width="4.28515625" style="1" customWidth="1"/>
    <col min="3033" max="3033" width="4.42578125" style="1" customWidth="1"/>
    <col min="3034" max="3042" width="0" style="1" hidden="1" customWidth="1"/>
    <col min="3043" max="3043" width="20.42578125" style="1" customWidth="1"/>
    <col min="3044" max="3044" width="21.7109375" style="1" customWidth="1"/>
    <col min="3045" max="3045" width="20.42578125" style="1" customWidth="1"/>
    <col min="3046" max="3280" width="9.140625" style="1" customWidth="1"/>
    <col min="3281" max="3281" width="2" style="1" customWidth="1"/>
    <col min="3282" max="3282" width="39.140625" style="1"/>
    <col min="3283" max="3283" width="2" style="1" customWidth="1"/>
    <col min="3284" max="3284" width="39.140625" style="1" customWidth="1"/>
    <col min="3285" max="3285" width="5" style="1" customWidth="1"/>
    <col min="3286" max="3286" width="2.85546875" style="1" customWidth="1"/>
    <col min="3287" max="3287" width="9.85546875" style="1" customWidth="1"/>
    <col min="3288" max="3288" width="4.28515625" style="1" customWidth="1"/>
    <col min="3289" max="3289" width="4.42578125" style="1" customWidth="1"/>
    <col min="3290" max="3298" width="0" style="1" hidden="1" customWidth="1"/>
    <col min="3299" max="3299" width="20.42578125" style="1" customWidth="1"/>
    <col min="3300" max="3300" width="21.7109375" style="1" customWidth="1"/>
    <col min="3301" max="3301" width="20.42578125" style="1" customWidth="1"/>
    <col min="3302" max="3536" width="9.140625" style="1" customWidth="1"/>
    <col min="3537" max="3537" width="2" style="1" customWidth="1"/>
    <col min="3538" max="3538" width="39.140625" style="1"/>
    <col min="3539" max="3539" width="2" style="1" customWidth="1"/>
    <col min="3540" max="3540" width="39.140625" style="1" customWidth="1"/>
    <col min="3541" max="3541" width="5" style="1" customWidth="1"/>
    <col min="3542" max="3542" width="2.85546875" style="1" customWidth="1"/>
    <col min="3543" max="3543" width="9.85546875" style="1" customWidth="1"/>
    <col min="3544" max="3544" width="4.28515625" style="1" customWidth="1"/>
    <col min="3545" max="3545" width="4.42578125" style="1" customWidth="1"/>
    <col min="3546" max="3554" width="0" style="1" hidden="1" customWidth="1"/>
    <col min="3555" max="3555" width="20.42578125" style="1" customWidth="1"/>
    <col min="3556" max="3556" width="21.7109375" style="1" customWidth="1"/>
    <col min="3557" max="3557" width="20.42578125" style="1" customWidth="1"/>
    <col min="3558" max="3792" width="9.140625" style="1" customWidth="1"/>
    <col min="3793" max="3793" width="2" style="1" customWidth="1"/>
    <col min="3794" max="3794" width="39.140625" style="1"/>
    <col min="3795" max="3795" width="2" style="1" customWidth="1"/>
    <col min="3796" max="3796" width="39.140625" style="1" customWidth="1"/>
    <col min="3797" max="3797" width="5" style="1" customWidth="1"/>
    <col min="3798" max="3798" width="2.85546875" style="1" customWidth="1"/>
    <col min="3799" max="3799" width="9.85546875" style="1" customWidth="1"/>
    <col min="3800" max="3800" width="4.28515625" style="1" customWidth="1"/>
    <col min="3801" max="3801" width="4.42578125" style="1" customWidth="1"/>
    <col min="3802" max="3810" width="0" style="1" hidden="1" customWidth="1"/>
    <col min="3811" max="3811" width="20.42578125" style="1" customWidth="1"/>
    <col min="3812" max="3812" width="21.7109375" style="1" customWidth="1"/>
    <col min="3813" max="3813" width="20.42578125" style="1" customWidth="1"/>
    <col min="3814" max="4048" width="9.140625" style="1" customWidth="1"/>
    <col min="4049" max="4049" width="2" style="1" customWidth="1"/>
    <col min="4050" max="4050" width="39.140625" style="1"/>
    <col min="4051" max="4051" width="2" style="1" customWidth="1"/>
    <col min="4052" max="4052" width="39.140625" style="1" customWidth="1"/>
    <col min="4053" max="4053" width="5" style="1" customWidth="1"/>
    <col min="4054" max="4054" width="2.85546875" style="1" customWidth="1"/>
    <col min="4055" max="4055" width="9.85546875" style="1" customWidth="1"/>
    <col min="4056" max="4056" width="4.28515625" style="1" customWidth="1"/>
    <col min="4057" max="4057" width="4.42578125" style="1" customWidth="1"/>
    <col min="4058" max="4066" width="0" style="1" hidden="1" customWidth="1"/>
    <col min="4067" max="4067" width="20.42578125" style="1" customWidth="1"/>
    <col min="4068" max="4068" width="21.7109375" style="1" customWidth="1"/>
    <col min="4069" max="4069" width="20.42578125" style="1" customWidth="1"/>
    <col min="4070" max="4304" width="9.140625" style="1" customWidth="1"/>
    <col min="4305" max="4305" width="2" style="1" customWidth="1"/>
    <col min="4306" max="4306" width="39.140625" style="1"/>
    <col min="4307" max="4307" width="2" style="1" customWidth="1"/>
    <col min="4308" max="4308" width="39.140625" style="1" customWidth="1"/>
    <col min="4309" max="4309" width="5" style="1" customWidth="1"/>
    <col min="4310" max="4310" width="2.85546875" style="1" customWidth="1"/>
    <col min="4311" max="4311" width="9.85546875" style="1" customWidth="1"/>
    <col min="4312" max="4312" width="4.28515625" style="1" customWidth="1"/>
    <col min="4313" max="4313" width="4.42578125" style="1" customWidth="1"/>
    <col min="4314" max="4322" width="0" style="1" hidden="1" customWidth="1"/>
    <col min="4323" max="4323" width="20.42578125" style="1" customWidth="1"/>
    <col min="4324" max="4324" width="21.7109375" style="1" customWidth="1"/>
    <col min="4325" max="4325" width="20.42578125" style="1" customWidth="1"/>
    <col min="4326" max="4560" width="9.140625" style="1" customWidth="1"/>
    <col min="4561" max="4561" width="2" style="1" customWidth="1"/>
    <col min="4562" max="4562" width="39.140625" style="1"/>
    <col min="4563" max="4563" width="2" style="1" customWidth="1"/>
    <col min="4564" max="4564" width="39.140625" style="1" customWidth="1"/>
    <col min="4565" max="4565" width="5" style="1" customWidth="1"/>
    <col min="4566" max="4566" width="2.85546875" style="1" customWidth="1"/>
    <col min="4567" max="4567" width="9.85546875" style="1" customWidth="1"/>
    <col min="4568" max="4568" width="4.28515625" style="1" customWidth="1"/>
    <col min="4569" max="4569" width="4.42578125" style="1" customWidth="1"/>
    <col min="4570" max="4578" width="0" style="1" hidden="1" customWidth="1"/>
    <col min="4579" max="4579" width="20.42578125" style="1" customWidth="1"/>
    <col min="4580" max="4580" width="21.7109375" style="1" customWidth="1"/>
    <col min="4581" max="4581" width="20.42578125" style="1" customWidth="1"/>
    <col min="4582" max="4816" width="9.140625" style="1" customWidth="1"/>
    <col min="4817" max="4817" width="2" style="1" customWidth="1"/>
    <col min="4818" max="4818" width="39.140625" style="1"/>
    <col min="4819" max="4819" width="2" style="1" customWidth="1"/>
    <col min="4820" max="4820" width="39.140625" style="1" customWidth="1"/>
    <col min="4821" max="4821" width="5" style="1" customWidth="1"/>
    <col min="4822" max="4822" width="2.85546875" style="1" customWidth="1"/>
    <col min="4823" max="4823" width="9.85546875" style="1" customWidth="1"/>
    <col min="4824" max="4824" width="4.28515625" style="1" customWidth="1"/>
    <col min="4825" max="4825" width="4.42578125" style="1" customWidth="1"/>
    <col min="4826" max="4834" width="0" style="1" hidden="1" customWidth="1"/>
    <col min="4835" max="4835" width="20.42578125" style="1" customWidth="1"/>
    <col min="4836" max="4836" width="21.7109375" style="1" customWidth="1"/>
    <col min="4837" max="4837" width="20.42578125" style="1" customWidth="1"/>
    <col min="4838" max="5072" width="9.140625" style="1" customWidth="1"/>
    <col min="5073" max="5073" width="2" style="1" customWidth="1"/>
    <col min="5074" max="5074" width="39.140625" style="1"/>
    <col min="5075" max="5075" width="2" style="1" customWidth="1"/>
    <col min="5076" max="5076" width="39.140625" style="1" customWidth="1"/>
    <col min="5077" max="5077" width="5" style="1" customWidth="1"/>
    <col min="5078" max="5078" width="2.85546875" style="1" customWidth="1"/>
    <col min="5079" max="5079" width="9.85546875" style="1" customWidth="1"/>
    <col min="5080" max="5080" width="4.28515625" style="1" customWidth="1"/>
    <col min="5081" max="5081" width="4.42578125" style="1" customWidth="1"/>
    <col min="5082" max="5090" width="0" style="1" hidden="1" customWidth="1"/>
    <col min="5091" max="5091" width="20.42578125" style="1" customWidth="1"/>
    <col min="5092" max="5092" width="21.7109375" style="1" customWidth="1"/>
    <col min="5093" max="5093" width="20.42578125" style="1" customWidth="1"/>
    <col min="5094" max="5328" width="9.140625" style="1" customWidth="1"/>
    <col min="5329" max="5329" width="2" style="1" customWidth="1"/>
    <col min="5330" max="5330" width="39.140625" style="1"/>
    <col min="5331" max="5331" width="2" style="1" customWidth="1"/>
    <col min="5332" max="5332" width="39.140625" style="1" customWidth="1"/>
    <col min="5333" max="5333" width="5" style="1" customWidth="1"/>
    <col min="5334" max="5334" width="2.85546875" style="1" customWidth="1"/>
    <col min="5335" max="5335" width="9.85546875" style="1" customWidth="1"/>
    <col min="5336" max="5336" width="4.28515625" style="1" customWidth="1"/>
    <col min="5337" max="5337" width="4.42578125" style="1" customWidth="1"/>
    <col min="5338" max="5346" width="0" style="1" hidden="1" customWidth="1"/>
    <col min="5347" max="5347" width="20.42578125" style="1" customWidth="1"/>
    <col min="5348" max="5348" width="21.7109375" style="1" customWidth="1"/>
    <col min="5349" max="5349" width="20.42578125" style="1" customWidth="1"/>
    <col min="5350" max="5584" width="9.140625" style="1" customWidth="1"/>
    <col min="5585" max="5585" width="2" style="1" customWidth="1"/>
    <col min="5586" max="5586" width="39.140625" style="1"/>
    <col min="5587" max="5587" width="2" style="1" customWidth="1"/>
    <col min="5588" max="5588" width="39.140625" style="1" customWidth="1"/>
    <col min="5589" max="5589" width="5" style="1" customWidth="1"/>
    <col min="5590" max="5590" width="2.85546875" style="1" customWidth="1"/>
    <col min="5591" max="5591" width="9.85546875" style="1" customWidth="1"/>
    <col min="5592" max="5592" width="4.28515625" style="1" customWidth="1"/>
    <col min="5593" max="5593" width="4.42578125" style="1" customWidth="1"/>
    <col min="5594" max="5602" width="0" style="1" hidden="1" customWidth="1"/>
    <col min="5603" max="5603" width="20.42578125" style="1" customWidth="1"/>
    <col min="5604" max="5604" width="21.7109375" style="1" customWidth="1"/>
    <col min="5605" max="5605" width="20.42578125" style="1" customWidth="1"/>
    <col min="5606" max="5840" width="9.140625" style="1" customWidth="1"/>
    <col min="5841" max="5841" width="2" style="1" customWidth="1"/>
    <col min="5842" max="5842" width="39.140625" style="1"/>
    <col min="5843" max="5843" width="2" style="1" customWidth="1"/>
    <col min="5844" max="5844" width="39.140625" style="1" customWidth="1"/>
    <col min="5845" max="5845" width="5" style="1" customWidth="1"/>
    <col min="5846" max="5846" width="2.85546875" style="1" customWidth="1"/>
    <col min="5847" max="5847" width="9.85546875" style="1" customWidth="1"/>
    <col min="5848" max="5848" width="4.28515625" style="1" customWidth="1"/>
    <col min="5849" max="5849" width="4.42578125" style="1" customWidth="1"/>
    <col min="5850" max="5858" width="0" style="1" hidden="1" customWidth="1"/>
    <col min="5859" max="5859" width="20.42578125" style="1" customWidth="1"/>
    <col min="5860" max="5860" width="21.7109375" style="1" customWidth="1"/>
    <col min="5861" max="5861" width="20.42578125" style="1" customWidth="1"/>
    <col min="5862" max="6096" width="9.140625" style="1" customWidth="1"/>
    <col min="6097" max="6097" width="2" style="1" customWidth="1"/>
    <col min="6098" max="6098" width="39.140625" style="1"/>
    <col min="6099" max="6099" width="2" style="1" customWidth="1"/>
    <col min="6100" max="6100" width="39.140625" style="1" customWidth="1"/>
    <col min="6101" max="6101" width="5" style="1" customWidth="1"/>
    <col min="6102" max="6102" width="2.85546875" style="1" customWidth="1"/>
    <col min="6103" max="6103" width="9.85546875" style="1" customWidth="1"/>
    <col min="6104" max="6104" width="4.28515625" style="1" customWidth="1"/>
    <col min="6105" max="6105" width="4.42578125" style="1" customWidth="1"/>
    <col min="6106" max="6114" width="0" style="1" hidden="1" customWidth="1"/>
    <col min="6115" max="6115" width="20.42578125" style="1" customWidth="1"/>
    <col min="6116" max="6116" width="21.7109375" style="1" customWidth="1"/>
    <col min="6117" max="6117" width="20.42578125" style="1" customWidth="1"/>
    <col min="6118" max="6352" width="9.140625" style="1" customWidth="1"/>
    <col min="6353" max="6353" width="2" style="1" customWidth="1"/>
    <col min="6354" max="6354" width="39.140625" style="1"/>
    <col min="6355" max="6355" width="2" style="1" customWidth="1"/>
    <col min="6356" max="6356" width="39.140625" style="1" customWidth="1"/>
    <col min="6357" max="6357" width="5" style="1" customWidth="1"/>
    <col min="6358" max="6358" width="2.85546875" style="1" customWidth="1"/>
    <col min="6359" max="6359" width="9.85546875" style="1" customWidth="1"/>
    <col min="6360" max="6360" width="4.28515625" style="1" customWidth="1"/>
    <col min="6361" max="6361" width="4.42578125" style="1" customWidth="1"/>
    <col min="6362" max="6370" width="0" style="1" hidden="1" customWidth="1"/>
    <col min="6371" max="6371" width="20.42578125" style="1" customWidth="1"/>
    <col min="6372" max="6372" width="21.7109375" style="1" customWidth="1"/>
    <col min="6373" max="6373" width="20.42578125" style="1" customWidth="1"/>
    <col min="6374" max="6608" width="9.140625" style="1" customWidth="1"/>
    <col min="6609" max="6609" width="2" style="1" customWidth="1"/>
    <col min="6610" max="6610" width="39.140625" style="1"/>
    <col min="6611" max="6611" width="2" style="1" customWidth="1"/>
    <col min="6612" max="6612" width="39.140625" style="1" customWidth="1"/>
    <col min="6613" max="6613" width="5" style="1" customWidth="1"/>
    <col min="6614" max="6614" width="2.85546875" style="1" customWidth="1"/>
    <col min="6615" max="6615" width="9.85546875" style="1" customWidth="1"/>
    <col min="6616" max="6616" width="4.28515625" style="1" customWidth="1"/>
    <col min="6617" max="6617" width="4.42578125" style="1" customWidth="1"/>
    <col min="6618" max="6626" width="0" style="1" hidden="1" customWidth="1"/>
    <col min="6627" max="6627" width="20.42578125" style="1" customWidth="1"/>
    <col min="6628" max="6628" width="21.7109375" style="1" customWidth="1"/>
    <col min="6629" max="6629" width="20.42578125" style="1" customWidth="1"/>
    <col min="6630" max="6864" width="9.140625" style="1" customWidth="1"/>
    <col min="6865" max="6865" width="2" style="1" customWidth="1"/>
    <col min="6866" max="6866" width="39.140625" style="1"/>
    <col min="6867" max="6867" width="2" style="1" customWidth="1"/>
    <col min="6868" max="6868" width="39.140625" style="1" customWidth="1"/>
    <col min="6869" max="6869" width="5" style="1" customWidth="1"/>
    <col min="6870" max="6870" width="2.85546875" style="1" customWidth="1"/>
    <col min="6871" max="6871" width="9.85546875" style="1" customWidth="1"/>
    <col min="6872" max="6872" width="4.28515625" style="1" customWidth="1"/>
    <col min="6873" max="6873" width="4.42578125" style="1" customWidth="1"/>
    <col min="6874" max="6882" width="0" style="1" hidden="1" customWidth="1"/>
    <col min="6883" max="6883" width="20.42578125" style="1" customWidth="1"/>
    <col min="6884" max="6884" width="21.7109375" style="1" customWidth="1"/>
    <col min="6885" max="6885" width="20.42578125" style="1" customWidth="1"/>
    <col min="6886" max="7120" width="9.140625" style="1" customWidth="1"/>
    <col min="7121" max="7121" width="2" style="1" customWidth="1"/>
    <col min="7122" max="7122" width="39.140625" style="1"/>
    <col min="7123" max="7123" width="2" style="1" customWidth="1"/>
    <col min="7124" max="7124" width="39.140625" style="1" customWidth="1"/>
    <col min="7125" max="7125" width="5" style="1" customWidth="1"/>
    <col min="7126" max="7126" width="2.85546875" style="1" customWidth="1"/>
    <col min="7127" max="7127" width="9.85546875" style="1" customWidth="1"/>
    <col min="7128" max="7128" width="4.28515625" style="1" customWidth="1"/>
    <col min="7129" max="7129" width="4.42578125" style="1" customWidth="1"/>
    <col min="7130" max="7138" width="0" style="1" hidden="1" customWidth="1"/>
    <col min="7139" max="7139" width="20.42578125" style="1" customWidth="1"/>
    <col min="7140" max="7140" width="21.7109375" style="1" customWidth="1"/>
    <col min="7141" max="7141" width="20.42578125" style="1" customWidth="1"/>
    <col min="7142" max="7376" width="9.140625" style="1" customWidth="1"/>
    <col min="7377" max="7377" width="2" style="1" customWidth="1"/>
    <col min="7378" max="7378" width="39.140625" style="1"/>
    <col min="7379" max="7379" width="2" style="1" customWidth="1"/>
    <col min="7380" max="7380" width="39.140625" style="1" customWidth="1"/>
    <col min="7381" max="7381" width="5" style="1" customWidth="1"/>
    <col min="7382" max="7382" width="2.85546875" style="1" customWidth="1"/>
    <col min="7383" max="7383" width="9.85546875" style="1" customWidth="1"/>
    <col min="7384" max="7384" width="4.28515625" style="1" customWidth="1"/>
    <col min="7385" max="7385" width="4.42578125" style="1" customWidth="1"/>
    <col min="7386" max="7394" width="0" style="1" hidden="1" customWidth="1"/>
    <col min="7395" max="7395" width="20.42578125" style="1" customWidth="1"/>
    <col min="7396" max="7396" width="21.7109375" style="1" customWidth="1"/>
    <col min="7397" max="7397" width="20.42578125" style="1" customWidth="1"/>
    <col min="7398" max="7632" width="9.140625" style="1" customWidth="1"/>
    <col min="7633" max="7633" width="2" style="1" customWidth="1"/>
    <col min="7634" max="7634" width="39.140625" style="1"/>
    <col min="7635" max="7635" width="2" style="1" customWidth="1"/>
    <col min="7636" max="7636" width="39.140625" style="1" customWidth="1"/>
    <col min="7637" max="7637" width="5" style="1" customWidth="1"/>
    <col min="7638" max="7638" width="2.85546875" style="1" customWidth="1"/>
    <col min="7639" max="7639" width="9.85546875" style="1" customWidth="1"/>
    <col min="7640" max="7640" width="4.28515625" style="1" customWidth="1"/>
    <col min="7641" max="7641" width="4.42578125" style="1" customWidth="1"/>
    <col min="7642" max="7650" width="0" style="1" hidden="1" customWidth="1"/>
    <col min="7651" max="7651" width="20.42578125" style="1" customWidth="1"/>
    <col min="7652" max="7652" width="21.7109375" style="1" customWidth="1"/>
    <col min="7653" max="7653" width="20.42578125" style="1" customWidth="1"/>
    <col min="7654" max="7888" width="9.140625" style="1" customWidth="1"/>
    <col min="7889" max="7889" width="2" style="1" customWidth="1"/>
    <col min="7890" max="7890" width="39.140625" style="1"/>
    <col min="7891" max="7891" width="2" style="1" customWidth="1"/>
    <col min="7892" max="7892" width="39.140625" style="1" customWidth="1"/>
    <col min="7893" max="7893" width="5" style="1" customWidth="1"/>
    <col min="7894" max="7894" width="2.85546875" style="1" customWidth="1"/>
    <col min="7895" max="7895" width="9.85546875" style="1" customWidth="1"/>
    <col min="7896" max="7896" width="4.28515625" style="1" customWidth="1"/>
    <col min="7897" max="7897" width="4.42578125" style="1" customWidth="1"/>
    <col min="7898" max="7906" width="0" style="1" hidden="1" customWidth="1"/>
    <col min="7907" max="7907" width="20.42578125" style="1" customWidth="1"/>
    <col min="7908" max="7908" width="21.7109375" style="1" customWidth="1"/>
    <col min="7909" max="7909" width="20.42578125" style="1" customWidth="1"/>
    <col min="7910" max="8144" width="9.140625" style="1" customWidth="1"/>
    <col min="8145" max="8145" width="2" style="1" customWidth="1"/>
    <col min="8146" max="8146" width="39.140625" style="1"/>
    <col min="8147" max="8147" width="2" style="1" customWidth="1"/>
    <col min="8148" max="8148" width="39.140625" style="1" customWidth="1"/>
    <col min="8149" max="8149" width="5" style="1" customWidth="1"/>
    <col min="8150" max="8150" width="2.85546875" style="1" customWidth="1"/>
    <col min="8151" max="8151" width="9.85546875" style="1" customWidth="1"/>
    <col min="8152" max="8152" width="4.28515625" style="1" customWidth="1"/>
    <col min="8153" max="8153" width="4.42578125" style="1" customWidth="1"/>
    <col min="8154" max="8162" width="0" style="1" hidden="1" customWidth="1"/>
    <col min="8163" max="8163" width="20.42578125" style="1" customWidth="1"/>
    <col min="8164" max="8164" width="21.7109375" style="1" customWidth="1"/>
    <col min="8165" max="8165" width="20.42578125" style="1" customWidth="1"/>
    <col min="8166" max="8400" width="9.140625" style="1" customWidth="1"/>
    <col min="8401" max="8401" width="2" style="1" customWidth="1"/>
    <col min="8402" max="8402" width="39.140625" style="1"/>
    <col min="8403" max="8403" width="2" style="1" customWidth="1"/>
    <col min="8404" max="8404" width="39.140625" style="1" customWidth="1"/>
    <col min="8405" max="8405" width="5" style="1" customWidth="1"/>
    <col min="8406" max="8406" width="2.85546875" style="1" customWidth="1"/>
    <col min="8407" max="8407" width="9.85546875" style="1" customWidth="1"/>
    <col min="8408" max="8408" width="4.28515625" style="1" customWidth="1"/>
    <col min="8409" max="8409" width="4.42578125" style="1" customWidth="1"/>
    <col min="8410" max="8418" width="0" style="1" hidden="1" customWidth="1"/>
    <col min="8419" max="8419" width="20.42578125" style="1" customWidth="1"/>
    <col min="8420" max="8420" width="21.7109375" style="1" customWidth="1"/>
    <col min="8421" max="8421" width="20.42578125" style="1" customWidth="1"/>
    <col min="8422" max="8656" width="9.140625" style="1" customWidth="1"/>
    <col min="8657" max="8657" width="2" style="1" customWidth="1"/>
    <col min="8658" max="8658" width="39.140625" style="1"/>
    <col min="8659" max="8659" width="2" style="1" customWidth="1"/>
    <col min="8660" max="8660" width="39.140625" style="1" customWidth="1"/>
    <col min="8661" max="8661" width="5" style="1" customWidth="1"/>
    <col min="8662" max="8662" width="2.85546875" style="1" customWidth="1"/>
    <col min="8663" max="8663" width="9.85546875" style="1" customWidth="1"/>
    <col min="8664" max="8664" width="4.28515625" style="1" customWidth="1"/>
    <col min="8665" max="8665" width="4.42578125" style="1" customWidth="1"/>
    <col min="8666" max="8674" width="0" style="1" hidden="1" customWidth="1"/>
    <col min="8675" max="8675" width="20.42578125" style="1" customWidth="1"/>
    <col min="8676" max="8676" width="21.7109375" style="1" customWidth="1"/>
    <col min="8677" max="8677" width="20.42578125" style="1" customWidth="1"/>
    <col min="8678" max="8912" width="9.140625" style="1" customWidth="1"/>
    <col min="8913" max="8913" width="2" style="1" customWidth="1"/>
    <col min="8914" max="8914" width="39.140625" style="1"/>
    <col min="8915" max="8915" width="2" style="1" customWidth="1"/>
    <col min="8916" max="8916" width="39.140625" style="1" customWidth="1"/>
    <col min="8917" max="8917" width="5" style="1" customWidth="1"/>
    <col min="8918" max="8918" width="2.85546875" style="1" customWidth="1"/>
    <col min="8919" max="8919" width="9.85546875" style="1" customWidth="1"/>
    <col min="8920" max="8920" width="4.28515625" style="1" customWidth="1"/>
    <col min="8921" max="8921" width="4.42578125" style="1" customWidth="1"/>
    <col min="8922" max="8930" width="0" style="1" hidden="1" customWidth="1"/>
    <col min="8931" max="8931" width="20.42578125" style="1" customWidth="1"/>
    <col min="8932" max="8932" width="21.7109375" style="1" customWidth="1"/>
    <col min="8933" max="8933" width="20.42578125" style="1" customWidth="1"/>
    <col min="8934" max="9168" width="9.140625" style="1" customWidth="1"/>
    <col min="9169" max="9169" width="2" style="1" customWidth="1"/>
    <col min="9170" max="9170" width="39.140625" style="1"/>
    <col min="9171" max="9171" width="2" style="1" customWidth="1"/>
    <col min="9172" max="9172" width="39.140625" style="1" customWidth="1"/>
    <col min="9173" max="9173" width="5" style="1" customWidth="1"/>
    <col min="9174" max="9174" width="2.85546875" style="1" customWidth="1"/>
    <col min="9175" max="9175" width="9.85546875" style="1" customWidth="1"/>
    <col min="9176" max="9176" width="4.28515625" style="1" customWidth="1"/>
    <col min="9177" max="9177" width="4.42578125" style="1" customWidth="1"/>
    <col min="9178" max="9186" width="0" style="1" hidden="1" customWidth="1"/>
    <col min="9187" max="9187" width="20.42578125" style="1" customWidth="1"/>
    <col min="9188" max="9188" width="21.7109375" style="1" customWidth="1"/>
    <col min="9189" max="9189" width="20.42578125" style="1" customWidth="1"/>
    <col min="9190" max="9424" width="9.140625" style="1" customWidth="1"/>
    <col min="9425" max="9425" width="2" style="1" customWidth="1"/>
    <col min="9426" max="9426" width="39.140625" style="1"/>
    <col min="9427" max="9427" width="2" style="1" customWidth="1"/>
    <col min="9428" max="9428" width="39.140625" style="1" customWidth="1"/>
    <col min="9429" max="9429" width="5" style="1" customWidth="1"/>
    <col min="9430" max="9430" width="2.85546875" style="1" customWidth="1"/>
    <col min="9431" max="9431" width="9.85546875" style="1" customWidth="1"/>
    <col min="9432" max="9432" width="4.28515625" style="1" customWidth="1"/>
    <col min="9433" max="9433" width="4.42578125" style="1" customWidth="1"/>
    <col min="9434" max="9442" width="0" style="1" hidden="1" customWidth="1"/>
    <col min="9443" max="9443" width="20.42578125" style="1" customWidth="1"/>
    <col min="9444" max="9444" width="21.7109375" style="1" customWidth="1"/>
    <col min="9445" max="9445" width="20.42578125" style="1" customWidth="1"/>
    <col min="9446" max="9680" width="9.140625" style="1" customWidth="1"/>
    <col min="9681" max="9681" width="2" style="1" customWidth="1"/>
    <col min="9682" max="9682" width="39.140625" style="1"/>
    <col min="9683" max="9683" width="2" style="1" customWidth="1"/>
    <col min="9684" max="9684" width="39.140625" style="1" customWidth="1"/>
    <col min="9685" max="9685" width="5" style="1" customWidth="1"/>
    <col min="9686" max="9686" width="2.85546875" style="1" customWidth="1"/>
    <col min="9687" max="9687" width="9.85546875" style="1" customWidth="1"/>
    <col min="9688" max="9688" width="4.28515625" style="1" customWidth="1"/>
    <col min="9689" max="9689" width="4.42578125" style="1" customWidth="1"/>
    <col min="9690" max="9698" width="0" style="1" hidden="1" customWidth="1"/>
    <col min="9699" max="9699" width="20.42578125" style="1" customWidth="1"/>
    <col min="9700" max="9700" width="21.7109375" style="1" customWidth="1"/>
    <col min="9701" max="9701" width="20.42578125" style="1" customWidth="1"/>
    <col min="9702" max="9936" width="9.140625" style="1" customWidth="1"/>
    <col min="9937" max="9937" width="2" style="1" customWidth="1"/>
    <col min="9938" max="9938" width="39.140625" style="1"/>
    <col min="9939" max="9939" width="2" style="1" customWidth="1"/>
    <col min="9940" max="9940" width="39.140625" style="1" customWidth="1"/>
    <col min="9941" max="9941" width="5" style="1" customWidth="1"/>
    <col min="9942" max="9942" width="2.85546875" style="1" customWidth="1"/>
    <col min="9943" max="9943" width="9.85546875" style="1" customWidth="1"/>
    <col min="9944" max="9944" width="4.28515625" style="1" customWidth="1"/>
    <col min="9945" max="9945" width="4.42578125" style="1" customWidth="1"/>
    <col min="9946" max="9954" width="0" style="1" hidden="1" customWidth="1"/>
    <col min="9955" max="9955" width="20.42578125" style="1" customWidth="1"/>
    <col min="9956" max="9956" width="21.7109375" style="1" customWidth="1"/>
    <col min="9957" max="9957" width="20.42578125" style="1" customWidth="1"/>
    <col min="9958" max="10192" width="9.140625" style="1" customWidth="1"/>
    <col min="10193" max="10193" width="2" style="1" customWidth="1"/>
    <col min="10194" max="10194" width="39.140625" style="1"/>
    <col min="10195" max="10195" width="2" style="1" customWidth="1"/>
    <col min="10196" max="10196" width="39.140625" style="1" customWidth="1"/>
    <col min="10197" max="10197" width="5" style="1" customWidth="1"/>
    <col min="10198" max="10198" width="2.85546875" style="1" customWidth="1"/>
    <col min="10199" max="10199" width="9.85546875" style="1" customWidth="1"/>
    <col min="10200" max="10200" width="4.28515625" style="1" customWidth="1"/>
    <col min="10201" max="10201" width="4.42578125" style="1" customWidth="1"/>
    <col min="10202" max="10210" width="0" style="1" hidden="1" customWidth="1"/>
    <col min="10211" max="10211" width="20.42578125" style="1" customWidth="1"/>
    <col min="10212" max="10212" width="21.7109375" style="1" customWidth="1"/>
    <col min="10213" max="10213" width="20.42578125" style="1" customWidth="1"/>
    <col min="10214" max="10448" width="9.140625" style="1" customWidth="1"/>
    <col min="10449" max="10449" width="2" style="1" customWidth="1"/>
    <col min="10450" max="10450" width="39.140625" style="1"/>
    <col min="10451" max="10451" width="2" style="1" customWidth="1"/>
    <col min="10452" max="10452" width="39.140625" style="1" customWidth="1"/>
    <col min="10453" max="10453" width="5" style="1" customWidth="1"/>
    <col min="10454" max="10454" width="2.85546875" style="1" customWidth="1"/>
    <col min="10455" max="10455" width="9.85546875" style="1" customWidth="1"/>
    <col min="10456" max="10456" width="4.28515625" style="1" customWidth="1"/>
    <col min="10457" max="10457" width="4.42578125" style="1" customWidth="1"/>
    <col min="10458" max="10466" width="0" style="1" hidden="1" customWidth="1"/>
    <col min="10467" max="10467" width="20.42578125" style="1" customWidth="1"/>
    <col min="10468" max="10468" width="21.7109375" style="1" customWidth="1"/>
    <col min="10469" max="10469" width="20.42578125" style="1" customWidth="1"/>
    <col min="10470" max="10704" width="9.140625" style="1" customWidth="1"/>
    <col min="10705" max="10705" width="2" style="1" customWidth="1"/>
    <col min="10706" max="10706" width="39.140625" style="1"/>
    <col min="10707" max="10707" width="2" style="1" customWidth="1"/>
    <col min="10708" max="10708" width="39.140625" style="1" customWidth="1"/>
    <col min="10709" max="10709" width="5" style="1" customWidth="1"/>
    <col min="10710" max="10710" width="2.85546875" style="1" customWidth="1"/>
    <col min="10711" max="10711" width="9.85546875" style="1" customWidth="1"/>
    <col min="10712" max="10712" width="4.28515625" style="1" customWidth="1"/>
    <col min="10713" max="10713" width="4.42578125" style="1" customWidth="1"/>
    <col min="10714" max="10722" width="0" style="1" hidden="1" customWidth="1"/>
    <col min="10723" max="10723" width="20.42578125" style="1" customWidth="1"/>
    <col min="10724" max="10724" width="21.7109375" style="1" customWidth="1"/>
    <col min="10725" max="10725" width="20.42578125" style="1" customWidth="1"/>
    <col min="10726" max="10960" width="9.140625" style="1" customWidth="1"/>
    <col min="10961" max="10961" width="2" style="1" customWidth="1"/>
    <col min="10962" max="10962" width="39.140625" style="1"/>
    <col min="10963" max="10963" width="2" style="1" customWidth="1"/>
    <col min="10964" max="10964" width="39.140625" style="1" customWidth="1"/>
    <col min="10965" max="10965" width="5" style="1" customWidth="1"/>
    <col min="10966" max="10966" width="2.85546875" style="1" customWidth="1"/>
    <col min="10967" max="10967" width="9.85546875" style="1" customWidth="1"/>
    <col min="10968" max="10968" width="4.28515625" style="1" customWidth="1"/>
    <col min="10969" max="10969" width="4.42578125" style="1" customWidth="1"/>
    <col min="10970" max="10978" width="0" style="1" hidden="1" customWidth="1"/>
    <col min="10979" max="10979" width="20.42578125" style="1" customWidth="1"/>
    <col min="10980" max="10980" width="21.7109375" style="1" customWidth="1"/>
    <col min="10981" max="10981" width="20.42578125" style="1" customWidth="1"/>
    <col min="10982" max="11216" width="9.140625" style="1" customWidth="1"/>
    <col min="11217" max="11217" width="2" style="1" customWidth="1"/>
    <col min="11218" max="11218" width="39.140625" style="1"/>
    <col min="11219" max="11219" width="2" style="1" customWidth="1"/>
    <col min="11220" max="11220" width="39.140625" style="1" customWidth="1"/>
    <col min="11221" max="11221" width="5" style="1" customWidth="1"/>
    <col min="11222" max="11222" width="2.85546875" style="1" customWidth="1"/>
    <col min="11223" max="11223" width="9.85546875" style="1" customWidth="1"/>
    <col min="11224" max="11224" width="4.28515625" style="1" customWidth="1"/>
    <col min="11225" max="11225" width="4.42578125" style="1" customWidth="1"/>
    <col min="11226" max="11234" width="0" style="1" hidden="1" customWidth="1"/>
    <col min="11235" max="11235" width="20.42578125" style="1" customWidth="1"/>
    <col min="11236" max="11236" width="21.7109375" style="1" customWidth="1"/>
    <col min="11237" max="11237" width="20.42578125" style="1" customWidth="1"/>
    <col min="11238" max="11472" width="9.140625" style="1" customWidth="1"/>
    <col min="11473" max="11473" width="2" style="1" customWidth="1"/>
    <col min="11474" max="11474" width="39.140625" style="1"/>
    <col min="11475" max="11475" width="2" style="1" customWidth="1"/>
    <col min="11476" max="11476" width="39.140625" style="1" customWidth="1"/>
    <col min="11477" max="11477" width="5" style="1" customWidth="1"/>
    <col min="11478" max="11478" width="2.85546875" style="1" customWidth="1"/>
    <col min="11479" max="11479" width="9.85546875" style="1" customWidth="1"/>
    <col min="11480" max="11480" width="4.28515625" style="1" customWidth="1"/>
    <col min="11481" max="11481" width="4.42578125" style="1" customWidth="1"/>
    <col min="11482" max="11490" width="0" style="1" hidden="1" customWidth="1"/>
    <col min="11491" max="11491" width="20.42578125" style="1" customWidth="1"/>
    <col min="11492" max="11492" width="21.7109375" style="1" customWidth="1"/>
    <col min="11493" max="11493" width="20.42578125" style="1" customWidth="1"/>
    <col min="11494" max="11728" width="9.140625" style="1" customWidth="1"/>
    <col min="11729" max="11729" width="2" style="1" customWidth="1"/>
    <col min="11730" max="11730" width="39.140625" style="1"/>
    <col min="11731" max="11731" width="2" style="1" customWidth="1"/>
    <col min="11732" max="11732" width="39.140625" style="1" customWidth="1"/>
    <col min="11733" max="11733" width="5" style="1" customWidth="1"/>
    <col min="11734" max="11734" width="2.85546875" style="1" customWidth="1"/>
    <col min="11735" max="11735" width="9.85546875" style="1" customWidth="1"/>
    <col min="11736" max="11736" width="4.28515625" style="1" customWidth="1"/>
    <col min="11737" max="11737" width="4.42578125" style="1" customWidth="1"/>
    <col min="11738" max="11746" width="0" style="1" hidden="1" customWidth="1"/>
    <col min="11747" max="11747" width="20.42578125" style="1" customWidth="1"/>
    <col min="11748" max="11748" width="21.7109375" style="1" customWidth="1"/>
    <col min="11749" max="11749" width="20.42578125" style="1" customWidth="1"/>
    <col min="11750" max="11984" width="9.140625" style="1" customWidth="1"/>
    <col min="11985" max="11985" width="2" style="1" customWidth="1"/>
    <col min="11986" max="11986" width="39.140625" style="1"/>
    <col min="11987" max="11987" width="2" style="1" customWidth="1"/>
    <col min="11988" max="11988" width="39.140625" style="1" customWidth="1"/>
    <col min="11989" max="11989" width="5" style="1" customWidth="1"/>
    <col min="11990" max="11990" width="2.85546875" style="1" customWidth="1"/>
    <col min="11991" max="11991" width="9.85546875" style="1" customWidth="1"/>
    <col min="11992" max="11992" width="4.28515625" style="1" customWidth="1"/>
    <col min="11993" max="11993" width="4.42578125" style="1" customWidth="1"/>
    <col min="11994" max="12002" width="0" style="1" hidden="1" customWidth="1"/>
    <col min="12003" max="12003" width="20.42578125" style="1" customWidth="1"/>
    <col min="12004" max="12004" width="21.7109375" style="1" customWidth="1"/>
    <col min="12005" max="12005" width="20.42578125" style="1" customWidth="1"/>
    <col min="12006" max="12240" width="9.140625" style="1" customWidth="1"/>
    <col min="12241" max="12241" width="2" style="1" customWidth="1"/>
    <col min="12242" max="12242" width="39.140625" style="1"/>
    <col min="12243" max="12243" width="2" style="1" customWidth="1"/>
    <col min="12244" max="12244" width="39.140625" style="1" customWidth="1"/>
    <col min="12245" max="12245" width="5" style="1" customWidth="1"/>
    <col min="12246" max="12246" width="2.85546875" style="1" customWidth="1"/>
    <col min="12247" max="12247" width="9.85546875" style="1" customWidth="1"/>
    <col min="12248" max="12248" width="4.28515625" style="1" customWidth="1"/>
    <col min="12249" max="12249" width="4.42578125" style="1" customWidth="1"/>
    <col min="12250" max="12258" width="0" style="1" hidden="1" customWidth="1"/>
    <col min="12259" max="12259" width="20.42578125" style="1" customWidth="1"/>
    <col min="12260" max="12260" width="21.7109375" style="1" customWidth="1"/>
    <col min="12261" max="12261" width="20.42578125" style="1" customWidth="1"/>
    <col min="12262" max="12496" width="9.140625" style="1" customWidth="1"/>
    <col min="12497" max="12497" width="2" style="1" customWidth="1"/>
    <col min="12498" max="12498" width="39.140625" style="1"/>
    <col min="12499" max="12499" width="2" style="1" customWidth="1"/>
    <col min="12500" max="12500" width="39.140625" style="1" customWidth="1"/>
    <col min="12501" max="12501" width="5" style="1" customWidth="1"/>
    <col min="12502" max="12502" width="2.85546875" style="1" customWidth="1"/>
    <col min="12503" max="12503" width="9.85546875" style="1" customWidth="1"/>
    <col min="12504" max="12504" width="4.28515625" style="1" customWidth="1"/>
    <col min="12505" max="12505" width="4.42578125" style="1" customWidth="1"/>
    <col min="12506" max="12514" width="0" style="1" hidden="1" customWidth="1"/>
    <col min="12515" max="12515" width="20.42578125" style="1" customWidth="1"/>
    <col min="12516" max="12516" width="21.7109375" style="1" customWidth="1"/>
    <col min="12517" max="12517" width="20.42578125" style="1" customWidth="1"/>
    <col min="12518" max="12752" width="9.140625" style="1" customWidth="1"/>
    <col min="12753" max="12753" width="2" style="1" customWidth="1"/>
    <col min="12754" max="12754" width="39.140625" style="1"/>
    <col min="12755" max="12755" width="2" style="1" customWidth="1"/>
    <col min="12756" max="12756" width="39.140625" style="1" customWidth="1"/>
    <col min="12757" max="12757" width="5" style="1" customWidth="1"/>
    <col min="12758" max="12758" width="2.85546875" style="1" customWidth="1"/>
    <col min="12759" max="12759" width="9.85546875" style="1" customWidth="1"/>
    <col min="12760" max="12760" width="4.28515625" style="1" customWidth="1"/>
    <col min="12761" max="12761" width="4.42578125" style="1" customWidth="1"/>
    <col min="12762" max="12770" width="0" style="1" hidden="1" customWidth="1"/>
    <col min="12771" max="12771" width="20.42578125" style="1" customWidth="1"/>
    <col min="12772" max="12772" width="21.7109375" style="1" customWidth="1"/>
    <col min="12773" max="12773" width="20.42578125" style="1" customWidth="1"/>
    <col min="12774" max="13008" width="9.140625" style="1" customWidth="1"/>
    <col min="13009" max="13009" width="2" style="1" customWidth="1"/>
    <col min="13010" max="13010" width="39.140625" style="1"/>
    <col min="13011" max="13011" width="2" style="1" customWidth="1"/>
    <col min="13012" max="13012" width="39.140625" style="1" customWidth="1"/>
    <col min="13013" max="13013" width="5" style="1" customWidth="1"/>
    <col min="13014" max="13014" width="2.85546875" style="1" customWidth="1"/>
    <col min="13015" max="13015" width="9.85546875" style="1" customWidth="1"/>
    <col min="13016" max="13016" width="4.28515625" style="1" customWidth="1"/>
    <col min="13017" max="13017" width="4.42578125" style="1" customWidth="1"/>
    <col min="13018" max="13026" width="0" style="1" hidden="1" customWidth="1"/>
    <col min="13027" max="13027" width="20.42578125" style="1" customWidth="1"/>
    <col min="13028" max="13028" width="21.7109375" style="1" customWidth="1"/>
    <col min="13029" max="13029" width="20.42578125" style="1" customWidth="1"/>
    <col min="13030" max="13264" width="9.140625" style="1" customWidth="1"/>
    <col min="13265" max="13265" width="2" style="1" customWidth="1"/>
    <col min="13266" max="13266" width="39.140625" style="1"/>
    <col min="13267" max="13267" width="2" style="1" customWidth="1"/>
    <col min="13268" max="13268" width="39.140625" style="1" customWidth="1"/>
    <col min="13269" max="13269" width="5" style="1" customWidth="1"/>
    <col min="13270" max="13270" width="2.85546875" style="1" customWidth="1"/>
    <col min="13271" max="13271" width="9.85546875" style="1" customWidth="1"/>
    <col min="13272" max="13272" width="4.28515625" style="1" customWidth="1"/>
    <col min="13273" max="13273" width="4.42578125" style="1" customWidth="1"/>
    <col min="13274" max="13282" width="0" style="1" hidden="1" customWidth="1"/>
    <col min="13283" max="13283" width="20.42578125" style="1" customWidth="1"/>
    <col min="13284" max="13284" width="21.7109375" style="1" customWidth="1"/>
    <col min="13285" max="13285" width="20.42578125" style="1" customWidth="1"/>
    <col min="13286" max="13520" width="9.140625" style="1" customWidth="1"/>
    <col min="13521" max="13521" width="2" style="1" customWidth="1"/>
    <col min="13522" max="13522" width="39.140625" style="1"/>
    <col min="13523" max="13523" width="2" style="1" customWidth="1"/>
    <col min="13524" max="13524" width="39.140625" style="1" customWidth="1"/>
    <col min="13525" max="13525" width="5" style="1" customWidth="1"/>
    <col min="13526" max="13526" width="2.85546875" style="1" customWidth="1"/>
    <col min="13527" max="13527" width="9.85546875" style="1" customWidth="1"/>
    <col min="13528" max="13528" width="4.28515625" style="1" customWidth="1"/>
    <col min="13529" max="13529" width="4.42578125" style="1" customWidth="1"/>
    <col min="13530" max="13538" width="0" style="1" hidden="1" customWidth="1"/>
    <col min="13539" max="13539" width="20.42578125" style="1" customWidth="1"/>
    <col min="13540" max="13540" width="21.7109375" style="1" customWidth="1"/>
    <col min="13541" max="13541" width="20.42578125" style="1" customWidth="1"/>
    <col min="13542" max="13776" width="9.140625" style="1" customWidth="1"/>
    <col min="13777" max="13777" width="2" style="1" customWidth="1"/>
    <col min="13778" max="13778" width="39.140625" style="1"/>
    <col min="13779" max="13779" width="2" style="1" customWidth="1"/>
    <col min="13780" max="13780" width="39.140625" style="1" customWidth="1"/>
    <col min="13781" max="13781" width="5" style="1" customWidth="1"/>
    <col min="13782" max="13782" width="2.85546875" style="1" customWidth="1"/>
    <col min="13783" max="13783" width="9.85546875" style="1" customWidth="1"/>
    <col min="13784" max="13784" width="4.28515625" style="1" customWidth="1"/>
    <col min="13785" max="13785" width="4.42578125" style="1" customWidth="1"/>
    <col min="13786" max="13794" width="0" style="1" hidden="1" customWidth="1"/>
    <col min="13795" max="13795" width="20.42578125" style="1" customWidth="1"/>
    <col min="13796" max="13796" width="21.7109375" style="1" customWidth="1"/>
    <col min="13797" max="13797" width="20.42578125" style="1" customWidth="1"/>
    <col min="13798" max="14032" width="9.140625" style="1" customWidth="1"/>
    <col min="14033" max="14033" width="2" style="1" customWidth="1"/>
    <col min="14034" max="14034" width="39.140625" style="1"/>
    <col min="14035" max="14035" width="2" style="1" customWidth="1"/>
    <col min="14036" max="14036" width="39.140625" style="1" customWidth="1"/>
    <col min="14037" max="14037" width="5" style="1" customWidth="1"/>
    <col min="14038" max="14038" width="2.85546875" style="1" customWidth="1"/>
    <col min="14039" max="14039" width="9.85546875" style="1" customWidth="1"/>
    <col min="14040" max="14040" width="4.28515625" style="1" customWidth="1"/>
    <col min="14041" max="14041" width="4.42578125" style="1" customWidth="1"/>
    <col min="14042" max="14050" width="0" style="1" hidden="1" customWidth="1"/>
    <col min="14051" max="14051" width="20.42578125" style="1" customWidth="1"/>
    <col min="14052" max="14052" width="21.7109375" style="1" customWidth="1"/>
    <col min="14053" max="14053" width="20.42578125" style="1" customWidth="1"/>
    <col min="14054" max="14288" width="9.140625" style="1" customWidth="1"/>
    <col min="14289" max="14289" width="2" style="1" customWidth="1"/>
    <col min="14290" max="14290" width="39.140625" style="1"/>
    <col min="14291" max="14291" width="2" style="1" customWidth="1"/>
    <col min="14292" max="14292" width="39.140625" style="1" customWidth="1"/>
    <col min="14293" max="14293" width="5" style="1" customWidth="1"/>
    <col min="14294" max="14294" width="2.85546875" style="1" customWidth="1"/>
    <col min="14295" max="14295" width="9.85546875" style="1" customWidth="1"/>
    <col min="14296" max="14296" width="4.28515625" style="1" customWidth="1"/>
    <col min="14297" max="14297" width="4.42578125" style="1" customWidth="1"/>
    <col min="14298" max="14306" width="0" style="1" hidden="1" customWidth="1"/>
    <col min="14307" max="14307" width="20.42578125" style="1" customWidth="1"/>
    <col min="14308" max="14308" width="21.7109375" style="1" customWidth="1"/>
    <col min="14309" max="14309" width="20.42578125" style="1" customWidth="1"/>
    <col min="14310" max="14544" width="9.140625" style="1" customWidth="1"/>
    <col min="14545" max="14545" width="2" style="1" customWidth="1"/>
    <col min="14546" max="14546" width="39.140625" style="1"/>
    <col min="14547" max="14547" width="2" style="1" customWidth="1"/>
    <col min="14548" max="14548" width="39.140625" style="1" customWidth="1"/>
    <col min="14549" max="14549" width="5" style="1" customWidth="1"/>
    <col min="14550" max="14550" width="2.85546875" style="1" customWidth="1"/>
    <col min="14551" max="14551" width="9.85546875" style="1" customWidth="1"/>
    <col min="14552" max="14552" width="4.28515625" style="1" customWidth="1"/>
    <col min="14553" max="14553" width="4.42578125" style="1" customWidth="1"/>
    <col min="14554" max="14562" width="0" style="1" hidden="1" customWidth="1"/>
    <col min="14563" max="14563" width="20.42578125" style="1" customWidth="1"/>
    <col min="14564" max="14564" width="21.7109375" style="1" customWidth="1"/>
    <col min="14565" max="14565" width="20.42578125" style="1" customWidth="1"/>
    <col min="14566" max="14800" width="9.140625" style="1" customWidth="1"/>
    <col min="14801" max="14801" width="2" style="1" customWidth="1"/>
    <col min="14802" max="14802" width="39.140625" style="1"/>
    <col min="14803" max="14803" width="2" style="1" customWidth="1"/>
    <col min="14804" max="14804" width="39.140625" style="1" customWidth="1"/>
    <col min="14805" max="14805" width="5" style="1" customWidth="1"/>
    <col min="14806" max="14806" width="2.85546875" style="1" customWidth="1"/>
    <col min="14807" max="14807" width="9.85546875" style="1" customWidth="1"/>
    <col min="14808" max="14808" width="4.28515625" style="1" customWidth="1"/>
    <col min="14809" max="14809" width="4.42578125" style="1" customWidth="1"/>
    <col min="14810" max="14818" width="0" style="1" hidden="1" customWidth="1"/>
    <col min="14819" max="14819" width="20.42578125" style="1" customWidth="1"/>
    <col min="14820" max="14820" width="21.7109375" style="1" customWidth="1"/>
    <col min="14821" max="14821" width="20.42578125" style="1" customWidth="1"/>
    <col min="14822" max="15056" width="9.140625" style="1" customWidth="1"/>
    <col min="15057" max="15057" width="2" style="1" customWidth="1"/>
    <col min="15058" max="15058" width="39.140625" style="1"/>
    <col min="15059" max="15059" width="2" style="1" customWidth="1"/>
    <col min="15060" max="15060" width="39.140625" style="1" customWidth="1"/>
    <col min="15061" max="15061" width="5" style="1" customWidth="1"/>
    <col min="15062" max="15062" width="2.85546875" style="1" customWidth="1"/>
    <col min="15063" max="15063" width="9.85546875" style="1" customWidth="1"/>
    <col min="15064" max="15064" width="4.28515625" style="1" customWidth="1"/>
    <col min="15065" max="15065" width="4.42578125" style="1" customWidth="1"/>
    <col min="15066" max="15074" width="0" style="1" hidden="1" customWidth="1"/>
    <col min="15075" max="15075" width="20.42578125" style="1" customWidth="1"/>
    <col min="15076" max="15076" width="21.7109375" style="1" customWidth="1"/>
    <col min="15077" max="15077" width="20.42578125" style="1" customWidth="1"/>
    <col min="15078" max="15312" width="9.140625" style="1" customWidth="1"/>
    <col min="15313" max="15313" width="2" style="1" customWidth="1"/>
    <col min="15314" max="15314" width="39.140625" style="1"/>
    <col min="15315" max="15315" width="2" style="1" customWidth="1"/>
    <col min="15316" max="15316" width="39.140625" style="1" customWidth="1"/>
    <col min="15317" max="15317" width="5" style="1" customWidth="1"/>
    <col min="15318" max="15318" width="2.85546875" style="1" customWidth="1"/>
    <col min="15319" max="15319" width="9.85546875" style="1" customWidth="1"/>
    <col min="15320" max="15320" width="4.28515625" style="1" customWidth="1"/>
    <col min="15321" max="15321" width="4.42578125" style="1" customWidth="1"/>
    <col min="15322" max="15330" width="0" style="1" hidden="1" customWidth="1"/>
    <col min="15331" max="15331" width="20.42578125" style="1" customWidth="1"/>
    <col min="15332" max="15332" width="21.7109375" style="1" customWidth="1"/>
    <col min="15333" max="15333" width="20.42578125" style="1" customWidth="1"/>
    <col min="15334" max="15568" width="9.140625" style="1" customWidth="1"/>
    <col min="15569" max="15569" width="2" style="1" customWidth="1"/>
    <col min="15570" max="15570" width="39.140625" style="1"/>
    <col min="15571" max="15571" width="2" style="1" customWidth="1"/>
    <col min="15572" max="15572" width="39.140625" style="1" customWidth="1"/>
    <col min="15573" max="15573" width="5" style="1" customWidth="1"/>
    <col min="15574" max="15574" width="2.85546875" style="1" customWidth="1"/>
    <col min="15575" max="15575" width="9.85546875" style="1" customWidth="1"/>
    <col min="15576" max="15576" width="4.28515625" style="1" customWidth="1"/>
    <col min="15577" max="15577" width="4.42578125" style="1" customWidth="1"/>
    <col min="15578" max="15586" width="0" style="1" hidden="1" customWidth="1"/>
    <col min="15587" max="15587" width="20.42578125" style="1" customWidth="1"/>
    <col min="15588" max="15588" width="21.7109375" style="1" customWidth="1"/>
    <col min="15589" max="15589" width="20.42578125" style="1" customWidth="1"/>
    <col min="15590" max="15824" width="9.140625" style="1" customWidth="1"/>
    <col min="15825" max="15825" width="2" style="1" customWidth="1"/>
    <col min="15826" max="15826" width="39.140625" style="1"/>
    <col min="15827" max="15827" width="2" style="1" customWidth="1"/>
    <col min="15828" max="15828" width="39.140625" style="1" customWidth="1"/>
    <col min="15829" max="15829" width="5" style="1" customWidth="1"/>
    <col min="15830" max="15830" width="2.85546875" style="1" customWidth="1"/>
    <col min="15831" max="15831" width="9.85546875" style="1" customWidth="1"/>
    <col min="15832" max="15832" width="4.28515625" style="1" customWidth="1"/>
    <col min="15833" max="15833" width="4.42578125" style="1" customWidth="1"/>
    <col min="15834" max="15842" width="0" style="1" hidden="1" customWidth="1"/>
    <col min="15843" max="15843" width="20.42578125" style="1" customWidth="1"/>
    <col min="15844" max="15844" width="21.7109375" style="1" customWidth="1"/>
    <col min="15845" max="15845" width="20.42578125" style="1" customWidth="1"/>
    <col min="15846" max="16080" width="9.140625" style="1" customWidth="1"/>
    <col min="16081" max="16081" width="2" style="1" customWidth="1"/>
    <col min="16082" max="16082" width="39.140625" style="1"/>
    <col min="16083" max="16083" width="2" style="1" customWidth="1"/>
    <col min="16084" max="16084" width="39.140625" style="1" customWidth="1"/>
    <col min="16085" max="16085" width="5" style="1" customWidth="1"/>
    <col min="16086" max="16086" width="2.85546875" style="1" customWidth="1"/>
    <col min="16087" max="16087" width="9.85546875" style="1" customWidth="1"/>
    <col min="16088" max="16088" width="4.28515625" style="1" customWidth="1"/>
    <col min="16089" max="16089" width="4.42578125" style="1" customWidth="1"/>
    <col min="16090" max="16098" width="0" style="1" hidden="1" customWidth="1"/>
    <col min="16099" max="16099" width="20.42578125" style="1" customWidth="1"/>
    <col min="16100" max="16100" width="21.7109375" style="1" customWidth="1"/>
    <col min="16101" max="16101" width="20.42578125" style="1" customWidth="1"/>
    <col min="16102" max="16336" width="9.140625" style="1" customWidth="1"/>
    <col min="16337" max="16384" width="2" style="1" customWidth="1"/>
  </cols>
  <sheetData>
    <row r="1" spans="1:6" ht="60" customHeight="1">
      <c r="D1" s="38" t="s">
        <v>30</v>
      </c>
      <c r="E1" s="38"/>
      <c r="F1" s="38"/>
    </row>
    <row r="3" spans="1:6" ht="20.25">
      <c r="A3" s="39" t="s">
        <v>21</v>
      </c>
      <c r="B3" s="39"/>
      <c r="C3" s="39"/>
      <c r="D3" s="39"/>
      <c r="E3" s="39"/>
      <c r="F3" s="39"/>
    </row>
    <row r="4" spans="1:6" ht="20.25">
      <c r="A4" s="39" t="s">
        <v>31</v>
      </c>
      <c r="B4" s="39"/>
      <c r="C4" s="39"/>
      <c r="D4" s="39"/>
      <c r="E4" s="39"/>
      <c r="F4" s="39"/>
    </row>
    <row r="5" spans="1:6" ht="24.75" customHeight="1">
      <c r="A5" s="3"/>
      <c r="B5" s="22"/>
      <c r="F5" s="30" t="s">
        <v>27</v>
      </c>
    </row>
    <row r="6" spans="1:6" ht="12.75" customHeight="1">
      <c r="A6" s="3"/>
      <c r="B6" s="40" t="s">
        <v>0</v>
      </c>
      <c r="C6" s="36" t="s">
        <v>32</v>
      </c>
      <c r="D6" s="36" t="s">
        <v>33</v>
      </c>
      <c r="E6" s="36" t="s">
        <v>19</v>
      </c>
      <c r="F6" s="36" t="s">
        <v>20</v>
      </c>
    </row>
    <row r="7" spans="1:6" ht="45" customHeight="1">
      <c r="A7" s="3"/>
      <c r="B7" s="41"/>
      <c r="C7" s="37"/>
      <c r="D7" s="37"/>
      <c r="E7" s="37"/>
      <c r="F7" s="37"/>
    </row>
    <row r="8" spans="1:6" ht="30.75" customHeight="1">
      <c r="A8" s="3"/>
      <c r="B8" s="4" t="s">
        <v>1</v>
      </c>
      <c r="C8" s="31">
        <f>C9+C16+C20+C23+C30+C32+C34+C28</f>
        <v>192525021.15000001</v>
      </c>
      <c r="D8" s="31">
        <f>D9+D16+D20+D23+D30+D32+D34+D28</f>
        <v>16582489.52</v>
      </c>
      <c r="E8" s="15">
        <f t="shared" ref="E8:E36" si="0">D8/C8*100</f>
        <v>8.6131607314979881</v>
      </c>
      <c r="F8" s="31">
        <f>F9+F16+F20+F23+F30+F32+F34+F28</f>
        <v>175942531.63</v>
      </c>
    </row>
    <row r="9" spans="1:6" ht="31.5">
      <c r="A9" s="5"/>
      <c r="B9" s="23" t="s">
        <v>2</v>
      </c>
      <c r="C9" s="16">
        <f>C10+C11+C12+C13+C14+C15</f>
        <v>32046374.07</v>
      </c>
      <c r="D9" s="16">
        <f>D10+D11+D12+D13+D14+D15</f>
        <v>7328413.3200000003</v>
      </c>
      <c r="E9" s="16">
        <f t="shared" si="0"/>
        <v>22.868151335911808</v>
      </c>
      <c r="F9" s="16">
        <f>F10+F11+F12+F13+F14+F15</f>
        <v>24717960.75</v>
      </c>
    </row>
    <row r="10" spans="1:6" ht="42.75" customHeight="1">
      <c r="A10" s="6"/>
      <c r="B10" s="24" t="s">
        <v>22</v>
      </c>
      <c r="C10" s="17">
        <v>1228000</v>
      </c>
      <c r="D10" s="17">
        <v>291875.56</v>
      </c>
      <c r="E10" s="17">
        <f t="shared" si="0"/>
        <v>23.768368078175893</v>
      </c>
      <c r="F10" s="17">
        <f t="shared" ref="F10:F15" si="1">C10-D10</f>
        <v>936124.44</v>
      </c>
    </row>
    <row r="11" spans="1:6" ht="54" customHeight="1">
      <c r="A11" s="6"/>
      <c r="B11" s="7" t="s">
        <v>3</v>
      </c>
      <c r="C11" s="14">
        <v>387000</v>
      </c>
      <c r="D11" s="14">
        <v>33037.379999999997</v>
      </c>
      <c r="E11" s="17">
        <f t="shared" si="0"/>
        <v>8.5367906976744177</v>
      </c>
      <c r="F11" s="17">
        <f t="shared" si="1"/>
        <v>353962.62</v>
      </c>
    </row>
    <row r="12" spans="1:6" ht="80.25" customHeight="1">
      <c r="A12" s="9"/>
      <c r="B12" s="7" t="s">
        <v>24</v>
      </c>
      <c r="C12" s="14">
        <v>7519126.4000000004</v>
      </c>
      <c r="D12" s="14">
        <v>1438893.13</v>
      </c>
      <c r="E12" s="17">
        <f t="shared" si="0"/>
        <v>19.136440238589415</v>
      </c>
      <c r="F12" s="17">
        <f t="shared" si="1"/>
        <v>6080233.2700000005</v>
      </c>
    </row>
    <row r="13" spans="1:6" ht="65.25" customHeight="1">
      <c r="A13" s="9"/>
      <c r="B13" s="7" t="s">
        <v>23</v>
      </c>
      <c r="C13" s="14">
        <v>584600</v>
      </c>
      <c r="D13" s="14">
        <v>42000</v>
      </c>
      <c r="E13" s="17">
        <f t="shared" si="0"/>
        <v>7.1843995894628812</v>
      </c>
      <c r="F13" s="17">
        <f t="shared" si="1"/>
        <v>542600</v>
      </c>
    </row>
    <row r="14" spans="1:6" s="2" customFormat="1" ht="21" customHeight="1">
      <c r="A14" s="10"/>
      <c r="B14" s="7" t="s">
        <v>4</v>
      </c>
      <c r="C14" s="17">
        <v>60000</v>
      </c>
      <c r="D14" s="17">
        <v>0</v>
      </c>
      <c r="E14" s="17">
        <f t="shared" si="0"/>
        <v>0</v>
      </c>
      <c r="F14" s="17">
        <f t="shared" si="1"/>
        <v>60000</v>
      </c>
    </row>
    <row r="15" spans="1:6" ht="27" customHeight="1">
      <c r="A15" s="3"/>
      <c r="B15" s="8" t="s">
        <v>5</v>
      </c>
      <c r="C15" s="32">
        <v>22267647.670000002</v>
      </c>
      <c r="D15" s="17">
        <v>5522607.25</v>
      </c>
      <c r="E15" s="17">
        <f t="shared" si="0"/>
        <v>24.801035708142223</v>
      </c>
      <c r="F15" s="17">
        <f t="shared" si="1"/>
        <v>16745040.420000002</v>
      </c>
    </row>
    <row r="16" spans="1:6" ht="31.5">
      <c r="A16" s="3"/>
      <c r="B16" s="12" t="s">
        <v>6</v>
      </c>
      <c r="C16" s="16">
        <f>C17</f>
        <v>318052</v>
      </c>
      <c r="D16" s="16">
        <f>D19</f>
        <v>0</v>
      </c>
      <c r="E16" s="16">
        <f t="shared" si="0"/>
        <v>0</v>
      </c>
      <c r="F16" s="16">
        <f t="shared" ref="F16:F22" si="2">C16-D16</f>
        <v>318052</v>
      </c>
    </row>
    <row r="17" spans="1:6" ht="28.5">
      <c r="A17" s="3"/>
      <c r="B17" s="25" t="s">
        <v>29</v>
      </c>
      <c r="C17" s="19">
        <f>C19+C18</f>
        <v>318052</v>
      </c>
      <c r="D17" s="19">
        <f>D19+D18</f>
        <v>0</v>
      </c>
      <c r="E17" s="19">
        <f t="shared" si="0"/>
        <v>0</v>
      </c>
      <c r="F17" s="19">
        <f>F19+F18</f>
        <v>318052</v>
      </c>
    </row>
    <row r="18" spans="1:6" ht="15">
      <c r="A18" s="3"/>
      <c r="B18" s="11" t="s">
        <v>37</v>
      </c>
      <c r="C18" s="17">
        <v>100000</v>
      </c>
      <c r="D18" s="17">
        <v>0</v>
      </c>
      <c r="E18" s="17">
        <f t="shared" ref="E18" si="3">D18/C18*100</f>
        <v>0</v>
      </c>
      <c r="F18" s="17">
        <f t="shared" ref="F18" si="4">C18-D18</f>
        <v>100000</v>
      </c>
    </row>
    <row r="19" spans="1:6" ht="62.25" customHeight="1">
      <c r="A19" s="3"/>
      <c r="B19" s="11" t="s">
        <v>28</v>
      </c>
      <c r="C19" s="17">
        <v>218052</v>
      </c>
      <c r="D19" s="17">
        <v>0</v>
      </c>
      <c r="E19" s="17">
        <f t="shared" si="0"/>
        <v>0</v>
      </c>
      <c r="F19" s="17">
        <f t="shared" si="2"/>
        <v>218052</v>
      </c>
    </row>
    <row r="20" spans="1:6" ht="29.25" customHeight="1">
      <c r="A20" s="3"/>
      <c r="B20" s="12" t="s">
        <v>7</v>
      </c>
      <c r="C20" s="16">
        <f>C21+C22</f>
        <v>14511095.9</v>
      </c>
      <c r="D20" s="16">
        <f>D21+D22</f>
        <v>1564174.2</v>
      </c>
      <c r="E20" s="16">
        <f t="shared" si="0"/>
        <v>10.779159691171222</v>
      </c>
      <c r="F20" s="16">
        <f>C20-D20</f>
        <v>12946921.700000001</v>
      </c>
    </row>
    <row r="21" spans="1:6" ht="21" customHeight="1">
      <c r="A21" s="3"/>
      <c r="B21" s="13" t="s">
        <v>8</v>
      </c>
      <c r="C21" s="17">
        <v>3145400</v>
      </c>
      <c r="D21" s="17">
        <v>534032.74</v>
      </c>
      <c r="E21" s="17">
        <f t="shared" si="0"/>
        <v>16.978213899663</v>
      </c>
      <c r="F21" s="17">
        <f>C21-D21</f>
        <v>2611367.2599999998</v>
      </c>
    </row>
    <row r="22" spans="1:6" ht="20.25" customHeight="1">
      <c r="A22" s="3"/>
      <c r="B22" s="13" t="s">
        <v>25</v>
      </c>
      <c r="C22" s="17">
        <v>11365695.9</v>
      </c>
      <c r="D22" s="17">
        <v>1030141.46</v>
      </c>
      <c r="E22" s="17">
        <f t="shared" si="0"/>
        <v>9.0636021679939525</v>
      </c>
      <c r="F22" s="17">
        <f t="shared" si="2"/>
        <v>10335554.440000001</v>
      </c>
    </row>
    <row r="23" spans="1:6" ht="42" customHeight="1">
      <c r="A23" s="3"/>
      <c r="B23" s="12" t="s">
        <v>9</v>
      </c>
      <c r="C23" s="16">
        <f>C24+C25+C26+C27</f>
        <v>112876099.18000001</v>
      </c>
      <c r="D23" s="16">
        <f>D24+D25+D26</f>
        <v>4096520.0700000003</v>
      </c>
      <c r="E23" s="16">
        <f t="shared" si="0"/>
        <v>3.6292183196970749</v>
      </c>
      <c r="F23" s="16">
        <f t="shared" ref="F23:F25" si="5">C23-D23</f>
        <v>108779579.11000001</v>
      </c>
    </row>
    <row r="24" spans="1:6" ht="22.5" customHeight="1">
      <c r="A24" s="3"/>
      <c r="B24" s="13" t="s">
        <v>10</v>
      </c>
      <c r="C24" s="17">
        <v>1737790.52</v>
      </c>
      <c r="D24" s="17">
        <v>1436158.5</v>
      </c>
      <c r="E24" s="17">
        <f t="shared" si="0"/>
        <v>82.642785967091129</v>
      </c>
      <c r="F24" s="17">
        <f t="shared" si="5"/>
        <v>301632.02</v>
      </c>
    </row>
    <row r="25" spans="1:6" ht="22.5" customHeight="1">
      <c r="A25" s="3"/>
      <c r="B25" s="13" t="s">
        <v>11</v>
      </c>
      <c r="C25" s="17">
        <v>5203848</v>
      </c>
      <c r="D25" s="17">
        <v>151733.93</v>
      </c>
      <c r="E25" s="17">
        <f t="shared" si="0"/>
        <v>2.9158024984588327</v>
      </c>
      <c r="F25" s="17">
        <f t="shared" si="5"/>
        <v>5052114.07</v>
      </c>
    </row>
    <row r="26" spans="1:6" ht="15" customHeight="1">
      <c r="A26" s="3"/>
      <c r="B26" s="13" t="s">
        <v>12</v>
      </c>
      <c r="C26" s="33">
        <v>23100030.66</v>
      </c>
      <c r="D26" s="17">
        <v>2508627.64</v>
      </c>
      <c r="E26" s="34">
        <f t="shared" si="0"/>
        <v>10.859845499443161</v>
      </c>
      <c r="F26" s="18">
        <f>C26-D26</f>
        <v>20591403.02</v>
      </c>
    </row>
    <row r="27" spans="1:6" ht="31.5">
      <c r="A27" s="3"/>
      <c r="B27" s="13" t="s">
        <v>34</v>
      </c>
      <c r="C27" s="33">
        <v>82834430</v>
      </c>
      <c r="D27" s="17">
        <v>0</v>
      </c>
      <c r="E27" s="34">
        <f t="shared" si="0"/>
        <v>0</v>
      </c>
      <c r="F27" s="18">
        <f>C27-D27</f>
        <v>82834430</v>
      </c>
    </row>
    <row r="28" spans="1:6" ht="31.5">
      <c r="A28" s="3"/>
      <c r="B28" s="26" t="s">
        <v>36</v>
      </c>
      <c r="C28" s="35">
        <f>C29</f>
        <v>11562400</v>
      </c>
      <c r="D28" s="19">
        <f>D29</f>
        <v>0</v>
      </c>
      <c r="E28" s="19">
        <f t="shared" ref="E28:E29" si="6">D28/C28*100</f>
        <v>0</v>
      </c>
      <c r="F28" s="20">
        <f t="shared" ref="F28:F29" si="7">C28-D28</f>
        <v>11562400</v>
      </c>
    </row>
    <row r="29" spans="1:6" ht="31.5">
      <c r="A29" s="3"/>
      <c r="B29" s="27" t="s">
        <v>35</v>
      </c>
      <c r="C29" s="33">
        <v>11562400</v>
      </c>
      <c r="D29" s="17">
        <v>0</v>
      </c>
      <c r="E29" s="34">
        <f t="shared" si="6"/>
        <v>0</v>
      </c>
      <c r="F29" s="18">
        <f t="shared" si="7"/>
        <v>11562400</v>
      </c>
    </row>
    <row r="30" spans="1:6" ht="30" customHeight="1">
      <c r="A30" s="3"/>
      <c r="B30" s="12" t="s">
        <v>13</v>
      </c>
      <c r="C30" s="16">
        <f>C31</f>
        <v>551000</v>
      </c>
      <c r="D30" s="16">
        <v>0</v>
      </c>
      <c r="E30" s="16">
        <f t="shared" si="0"/>
        <v>0</v>
      </c>
      <c r="F30" s="16">
        <f t="shared" ref="F30:F36" si="8">C30-D30</f>
        <v>551000</v>
      </c>
    </row>
    <row r="31" spans="1:6" ht="30" customHeight="1">
      <c r="A31" s="3"/>
      <c r="B31" s="11" t="s">
        <v>14</v>
      </c>
      <c r="C31" s="17">
        <v>551000</v>
      </c>
      <c r="D31" s="17">
        <v>0</v>
      </c>
      <c r="E31" s="17">
        <f t="shared" si="0"/>
        <v>0</v>
      </c>
      <c r="F31" s="17">
        <f t="shared" si="8"/>
        <v>551000</v>
      </c>
    </row>
    <row r="32" spans="1:6" ht="24" customHeight="1">
      <c r="A32" s="3"/>
      <c r="B32" s="12" t="s">
        <v>15</v>
      </c>
      <c r="C32" s="16">
        <f>C33</f>
        <v>19850000</v>
      </c>
      <c r="D32" s="16">
        <f>D33</f>
        <v>3432030.11</v>
      </c>
      <c r="E32" s="16">
        <f t="shared" si="0"/>
        <v>17.289824231738034</v>
      </c>
      <c r="F32" s="16">
        <f t="shared" si="8"/>
        <v>16417969.890000001</v>
      </c>
    </row>
    <row r="33" spans="1:6" ht="19.5" customHeight="1">
      <c r="A33" s="3"/>
      <c r="B33" s="11" t="s">
        <v>26</v>
      </c>
      <c r="C33" s="17">
        <v>19850000</v>
      </c>
      <c r="D33" s="17">
        <v>3432030.11</v>
      </c>
      <c r="E33" s="17">
        <f t="shared" si="0"/>
        <v>17.289824231738034</v>
      </c>
      <c r="F33" s="17">
        <f t="shared" si="8"/>
        <v>16417969.890000001</v>
      </c>
    </row>
    <row r="34" spans="1:6" ht="21" customHeight="1">
      <c r="A34" s="3"/>
      <c r="B34" s="12" t="s">
        <v>16</v>
      </c>
      <c r="C34" s="16">
        <f>C35+C36</f>
        <v>810000</v>
      </c>
      <c r="D34" s="16">
        <f>D35+D36</f>
        <v>161351.82</v>
      </c>
      <c r="E34" s="16">
        <f t="shared" si="0"/>
        <v>19.919977777777778</v>
      </c>
      <c r="F34" s="16">
        <f>F35+F36</f>
        <v>648648.17999999993</v>
      </c>
    </row>
    <row r="35" spans="1:6" ht="21.75" customHeight="1">
      <c r="A35" s="3"/>
      <c r="B35" s="11" t="s">
        <v>17</v>
      </c>
      <c r="C35" s="17">
        <v>710000</v>
      </c>
      <c r="D35" s="17">
        <v>121351.82</v>
      </c>
      <c r="E35" s="17">
        <f t="shared" si="0"/>
        <v>17.091805633802817</v>
      </c>
      <c r="F35" s="17">
        <f>C35-D35</f>
        <v>588648.17999999993</v>
      </c>
    </row>
    <row r="36" spans="1:6" ht="21.75" customHeight="1">
      <c r="A36" s="3"/>
      <c r="B36" s="11" t="s">
        <v>18</v>
      </c>
      <c r="C36" s="17">
        <v>100000</v>
      </c>
      <c r="D36" s="17">
        <v>40000</v>
      </c>
      <c r="E36" s="17">
        <f t="shared" si="0"/>
        <v>40</v>
      </c>
      <c r="F36" s="17">
        <f t="shared" si="8"/>
        <v>60000</v>
      </c>
    </row>
    <row r="38" spans="1:6">
      <c r="B38" s="28"/>
    </row>
  </sheetData>
  <mergeCells count="8">
    <mergeCell ref="D6:D7"/>
    <mergeCell ref="E6:E7"/>
    <mergeCell ref="F6:F7"/>
    <mergeCell ref="D1:F1"/>
    <mergeCell ref="A3:F3"/>
    <mergeCell ref="A4:F4"/>
    <mergeCell ref="C6:C7"/>
    <mergeCell ref="B6:B7"/>
  </mergeCells>
  <pageMargins left="0.43307086614173229" right="0.11811023622047245" top="0.35433070866141736" bottom="0.43307086614173229" header="0.31496062992125984" footer="0.31496062992125984"/>
  <pageSetup paperSize="9" scale="8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Кристина</cp:lastModifiedBy>
  <cp:lastPrinted>2023-04-13T10:18:59Z</cp:lastPrinted>
  <dcterms:created xsi:type="dcterms:W3CDTF">2013-04-03T09:40:29Z</dcterms:created>
  <dcterms:modified xsi:type="dcterms:W3CDTF">2023-04-13T10:19:01Z</dcterms:modified>
</cp:coreProperties>
</file>